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ck\Dropbox\books\Dashboards\Working\Chapter5\Samples\"/>
    </mc:Choice>
  </mc:AlternateContent>
  <xr:revisionPtr revIDLastSave="0" documentId="13_ncr:1_{87830E0F-10FC-4B25-B0BA-9C146009BD5C}" xr6:coauthVersionLast="45" xr6:coauthVersionMax="45" xr10:uidLastSave="{00000000-0000-0000-0000-000000000000}"/>
  <bookViews>
    <workbookView xWindow="28680" yWindow="-120" windowWidth="15600" windowHeight="11160" xr2:uid="{25C690A1-FC16-465C-9044-93E15834BEE9}"/>
  </bookViews>
  <sheets>
    <sheet name="RawData" sheetId="1" r:id="rId1"/>
    <sheet name="Line" sheetId="2" r:id="rId2"/>
    <sheet name="AxisTypes" sheetId="3" r:id="rId3"/>
    <sheet name="ShowAxis" sheetId="4" r:id="rId4"/>
    <sheet name="AxisScaling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2" l="1"/>
  <c r="E20" i="2"/>
  <c r="D20" i="2"/>
  <c r="C20" i="2"/>
  <c r="B20" i="2"/>
  <c r="B19" i="2"/>
  <c r="A19" i="2"/>
  <c r="F18" i="2"/>
  <c r="B18" i="2"/>
  <c r="A18" i="2"/>
  <c r="B17" i="2"/>
  <c r="F16" i="2"/>
  <c r="E16" i="2"/>
  <c r="D16" i="2"/>
  <c r="C16" i="2"/>
  <c r="A14" i="2"/>
  <c r="A21" i="2" s="1"/>
  <c r="F13" i="2"/>
  <c r="F20" i="2" s="1"/>
  <c r="E13" i="2"/>
  <c r="D13" i="2"/>
  <c r="C13" i="2"/>
  <c r="B13" i="2"/>
  <c r="A13" i="2"/>
  <c r="A20" i="2" s="1"/>
  <c r="F12" i="2"/>
  <c r="A12" i="2"/>
  <c r="F11" i="2"/>
  <c r="E11" i="2"/>
  <c r="E18" i="2" s="1"/>
  <c r="D11" i="2"/>
  <c r="D18" i="2" s="1"/>
  <c r="C11" i="2"/>
  <c r="C18" i="2" s="1"/>
  <c r="B11" i="2"/>
  <c r="A11" i="2"/>
  <c r="F10" i="2"/>
  <c r="E10" i="2"/>
  <c r="F17" i="2" s="1"/>
  <c r="D10" i="2"/>
  <c r="E17" i="2" s="1"/>
  <c r="C10" i="2"/>
  <c r="C17" i="2" s="1"/>
  <c r="B10" i="2"/>
  <c r="A10" i="2"/>
  <c r="A17" i="2" s="1"/>
  <c r="G9" i="2"/>
  <c r="G16" i="2" s="1"/>
  <c r="F9" i="2"/>
  <c r="E9" i="2"/>
  <c r="D9" i="2"/>
  <c r="C9" i="2"/>
  <c r="B9" i="2"/>
  <c r="B16" i="2" s="1"/>
  <c r="F7" i="2"/>
  <c r="F14" i="2" s="1"/>
  <c r="F5" i="2"/>
  <c r="E5" i="2"/>
  <c r="E12" i="2" s="1"/>
  <c r="D5" i="2"/>
  <c r="D7" i="2" s="1"/>
  <c r="D14" i="2" s="1"/>
  <c r="C5" i="2"/>
  <c r="C12" i="2" s="1"/>
  <c r="B5" i="2"/>
  <c r="B12" i="2" s="1"/>
  <c r="B21" i="1"/>
  <c r="C20" i="1"/>
  <c r="B20" i="1"/>
  <c r="A20" i="1"/>
  <c r="B19" i="1"/>
  <c r="A19" i="1"/>
  <c r="F18" i="1"/>
  <c r="E18" i="1"/>
  <c r="D18" i="1"/>
  <c r="B18" i="1"/>
  <c r="E17" i="1"/>
  <c r="D17" i="1"/>
  <c r="C17" i="1"/>
  <c r="B17" i="1"/>
  <c r="D16" i="1"/>
  <c r="C16" i="1"/>
  <c r="B16" i="1"/>
  <c r="A14" i="1"/>
  <c r="A21" i="1" s="1"/>
  <c r="F13" i="1"/>
  <c r="F20" i="1" s="1"/>
  <c r="E13" i="1"/>
  <c r="E20" i="1" s="1"/>
  <c r="D13" i="1"/>
  <c r="D20" i="1" s="1"/>
  <c r="C13" i="1"/>
  <c r="B13" i="1"/>
  <c r="A13" i="1"/>
  <c r="E12" i="1"/>
  <c r="E19" i="1" s="1"/>
  <c r="D12" i="1"/>
  <c r="D19" i="1" s="1"/>
  <c r="C12" i="1"/>
  <c r="C19" i="1" s="1"/>
  <c r="B12" i="1"/>
  <c r="A12" i="1"/>
  <c r="F11" i="1"/>
  <c r="E11" i="1"/>
  <c r="D11" i="1"/>
  <c r="C11" i="1"/>
  <c r="C18" i="1" s="1"/>
  <c r="B11" i="1"/>
  <c r="A11" i="1"/>
  <c r="A18" i="1" s="1"/>
  <c r="F10" i="1"/>
  <c r="F17" i="1" s="1"/>
  <c r="E10" i="1"/>
  <c r="D10" i="1"/>
  <c r="C10" i="1"/>
  <c r="B10" i="1"/>
  <c r="A10" i="1"/>
  <c r="A17" i="1" s="1"/>
  <c r="G9" i="1"/>
  <c r="G16" i="1" s="1"/>
  <c r="F9" i="1"/>
  <c r="F16" i="1" s="1"/>
  <c r="E9" i="1"/>
  <c r="E16" i="1" s="1"/>
  <c r="D9" i="1"/>
  <c r="C9" i="1"/>
  <c r="B9" i="1"/>
  <c r="E7" i="1"/>
  <c r="E14" i="1" s="1"/>
  <c r="E21" i="1" s="1"/>
  <c r="D7" i="1"/>
  <c r="D14" i="1" s="1"/>
  <c r="C7" i="1"/>
  <c r="C14" i="1" s="1"/>
  <c r="C21" i="1" s="1"/>
  <c r="B7" i="1"/>
  <c r="B14" i="1" s="1"/>
  <c r="F5" i="1"/>
  <c r="F7" i="1" s="1"/>
  <c r="F14" i="1" s="1"/>
  <c r="E5" i="1"/>
  <c r="D5" i="1"/>
  <c r="C5" i="1"/>
  <c r="B5" i="1"/>
  <c r="E7" i="2" l="1"/>
  <c r="E14" i="2" s="1"/>
  <c r="F21" i="2"/>
  <c r="F19" i="2"/>
  <c r="D17" i="2"/>
  <c r="D12" i="2"/>
  <c r="E19" i="2" s="1"/>
  <c r="C19" i="2"/>
  <c r="D19" i="2"/>
  <c r="E21" i="2"/>
  <c r="B7" i="2"/>
  <c r="B14" i="2" s="1"/>
  <c r="C7" i="2"/>
  <c r="C14" i="2" s="1"/>
  <c r="C21" i="2" s="1"/>
  <c r="F21" i="1"/>
  <c r="D21" i="1"/>
  <c r="F12" i="1"/>
  <c r="F19" i="1" s="1"/>
  <c r="D21" i="2" l="1"/>
</calcChain>
</file>

<file path=xl/sharedStrings.xml><?xml version="1.0" encoding="utf-8"?>
<sst xmlns="http://schemas.openxmlformats.org/spreadsheetml/2006/main" count="21" uniqueCount="15">
  <si>
    <t>Trend</t>
  </si>
  <si>
    <t>Sales</t>
  </si>
  <si>
    <t>Cost of Sales</t>
  </si>
  <si>
    <t>Gross Margin</t>
  </si>
  <si>
    <t>Operating Expenses</t>
  </si>
  <si>
    <t>Net Income</t>
  </si>
  <si>
    <t>General</t>
  </si>
  <si>
    <t>Date</t>
  </si>
  <si>
    <t>Automatic</t>
  </si>
  <si>
    <t>Group Scaling</t>
  </si>
  <si>
    <t>Salaries</t>
  </si>
  <si>
    <t>Rent</t>
  </si>
  <si>
    <t>Advertising</t>
  </si>
  <si>
    <t>Depreciation</t>
  </si>
  <si>
    <t>Admin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</si>
</sst>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 applyAlignment="1">
      <alignment horizontal="center"/>
    </xf>
    <xf numFmtId="164" fontId="0" fillId="0" borderId="0" xfId="1" applyNumberFormat="1" applyFont="1"/>
    <xf numFmtId="14" fontId="2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4B6D4-5E69-40AF-96C1-D66D03B61CAB}">
  <dimension ref="A2:G21"/>
  <sheetViews>
    <sheetView tabSelected="1" workbookViewId="0">
      <selection activeCell="B3" sqref="B3:F7"/>
    </sheetView>
  </sheetViews>
  <sheetFormatPr defaultRowHeight="15" x14ac:dyDescent="0.25"/>
  <cols>
    <col min="1" max="1" width="18.85546875" bestFit="1" customWidth="1"/>
    <col min="2" max="2" width="11.7109375" bestFit="1" customWidth="1"/>
    <col min="3" max="6" width="11.5703125" bestFit="1" customWidth="1"/>
    <col min="7" max="7" width="13.5703125" customWidth="1"/>
  </cols>
  <sheetData>
    <row r="2" spans="1:7" x14ac:dyDescent="0.25">
      <c r="B2" s="1">
        <v>2016</v>
      </c>
      <c r="C2" s="1">
        <v>2017</v>
      </c>
      <c r="D2" s="1">
        <v>2018</v>
      </c>
      <c r="E2" s="1">
        <v>2019</v>
      </c>
      <c r="F2" s="1">
        <v>2020</v>
      </c>
      <c r="G2" s="1" t="s">
        <v>0</v>
      </c>
    </row>
    <row r="3" spans="1:7" x14ac:dyDescent="0.25">
      <c r="A3" t="s">
        <v>1</v>
      </c>
      <c r="B3" s="2">
        <v>100245</v>
      </c>
      <c r="C3" s="2">
        <v>102249</v>
      </c>
      <c r="D3" s="2">
        <v>106339</v>
      </c>
      <c r="E3" s="2">
        <v>110593</v>
      </c>
      <c r="F3" s="2">
        <v>105441</v>
      </c>
    </row>
    <row r="4" spans="1:7" x14ac:dyDescent="0.25">
      <c r="A4" t="s">
        <v>2</v>
      </c>
      <c r="B4" s="2">
        <v>59145</v>
      </c>
      <c r="C4" s="2">
        <v>63395</v>
      </c>
      <c r="D4" s="2">
        <v>62741</v>
      </c>
      <c r="E4" s="2">
        <v>68568</v>
      </c>
      <c r="F4" s="2">
        <v>65373</v>
      </c>
    </row>
    <row r="5" spans="1:7" x14ac:dyDescent="0.25">
      <c r="A5" t="s">
        <v>3</v>
      </c>
      <c r="B5" s="2">
        <f>B3-B4</f>
        <v>41100</v>
      </c>
      <c r="C5" s="2">
        <f t="shared" ref="C5:F5" si="0">C3-C4</f>
        <v>38854</v>
      </c>
      <c r="D5" s="2">
        <f t="shared" si="0"/>
        <v>43598</v>
      </c>
      <c r="E5" s="2">
        <f t="shared" si="0"/>
        <v>42025</v>
      </c>
      <c r="F5" s="2">
        <f t="shared" si="0"/>
        <v>40068</v>
      </c>
    </row>
    <row r="6" spans="1:7" x14ac:dyDescent="0.25">
      <c r="A6" t="s">
        <v>4</v>
      </c>
      <c r="B6" s="2">
        <v>12029</v>
      </c>
      <c r="C6" s="2">
        <v>10225</v>
      </c>
      <c r="D6" s="2">
        <v>9571</v>
      </c>
      <c r="E6" s="2">
        <v>13271</v>
      </c>
      <c r="F6" s="2">
        <v>9953</v>
      </c>
    </row>
    <row r="7" spans="1:7" x14ac:dyDescent="0.25">
      <c r="A7" t="s">
        <v>5</v>
      </c>
      <c r="B7" s="2">
        <f>B5-B6</f>
        <v>29071</v>
      </c>
      <c r="C7" s="2">
        <f t="shared" ref="C7:F7" si="1">C5-C6</f>
        <v>28629</v>
      </c>
      <c r="D7" s="2">
        <f t="shared" si="1"/>
        <v>34027</v>
      </c>
      <c r="E7" s="2">
        <f t="shared" si="1"/>
        <v>28754</v>
      </c>
      <c r="F7" s="2">
        <f t="shared" si="1"/>
        <v>30115</v>
      </c>
    </row>
    <row r="9" spans="1:7" x14ac:dyDescent="0.25">
      <c r="B9" s="1">
        <f t="shared" ref="B9:G9" si="2">B2</f>
        <v>2016</v>
      </c>
      <c r="C9" s="1">
        <f t="shared" si="2"/>
        <v>2017</v>
      </c>
      <c r="D9" s="1">
        <f t="shared" si="2"/>
        <v>2018</v>
      </c>
      <c r="E9" s="1">
        <f t="shared" si="2"/>
        <v>2019</v>
      </c>
      <c r="F9" s="1">
        <f t="shared" si="2"/>
        <v>2020</v>
      </c>
      <c r="G9" s="1" t="str">
        <f t="shared" si="2"/>
        <v>Trend</v>
      </c>
    </row>
    <row r="10" spans="1:7" x14ac:dyDescent="0.25">
      <c r="A10" t="str">
        <f t="shared" ref="A10:F14" si="3">A3</f>
        <v>Sales</v>
      </c>
      <c r="B10" s="2">
        <f t="shared" si="3"/>
        <v>100245</v>
      </c>
      <c r="C10" s="2">
        <f t="shared" si="3"/>
        <v>102249</v>
      </c>
      <c r="D10" s="2">
        <f t="shared" si="3"/>
        <v>106339</v>
      </c>
      <c r="E10" s="2">
        <f t="shared" si="3"/>
        <v>110593</v>
      </c>
      <c r="F10" s="2">
        <f t="shared" si="3"/>
        <v>105441</v>
      </c>
    </row>
    <row r="11" spans="1:7" x14ac:dyDescent="0.25">
      <c r="A11" t="str">
        <f t="shared" si="3"/>
        <v>Cost of Sales</v>
      </c>
      <c r="B11" s="2">
        <f t="shared" si="3"/>
        <v>59145</v>
      </c>
      <c r="C11" s="2">
        <f t="shared" si="3"/>
        <v>63395</v>
      </c>
      <c r="D11" s="2">
        <f t="shared" si="3"/>
        <v>62741</v>
      </c>
      <c r="E11" s="2">
        <f t="shared" si="3"/>
        <v>68568</v>
      </c>
      <c r="F11" s="2">
        <f t="shared" si="3"/>
        <v>65373</v>
      </c>
    </row>
    <row r="12" spans="1:7" x14ac:dyDescent="0.25">
      <c r="A12" t="str">
        <f t="shared" si="3"/>
        <v>Gross Margin</v>
      </c>
      <c r="B12" s="2">
        <f t="shared" si="3"/>
        <v>41100</v>
      </c>
      <c r="C12" s="2">
        <f t="shared" si="3"/>
        <v>38854</v>
      </c>
      <c r="D12" s="2">
        <f t="shared" si="3"/>
        <v>43598</v>
      </c>
      <c r="E12" s="2">
        <f t="shared" si="3"/>
        <v>42025</v>
      </c>
      <c r="F12" s="2">
        <f t="shared" si="3"/>
        <v>40068</v>
      </c>
    </row>
    <row r="13" spans="1:7" x14ac:dyDescent="0.25">
      <c r="A13" t="str">
        <f t="shared" si="3"/>
        <v>Operating Expenses</v>
      </c>
      <c r="B13" s="2">
        <f t="shared" si="3"/>
        <v>12029</v>
      </c>
      <c r="C13" s="2">
        <f t="shared" si="3"/>
        <v>10225</v>
      </c>
      <c r="D13" s="2">
        <f t="shared" si="3"/>
        <v>9571</v>
      </c>
      <c r="E13" s="2">
        <f t="shared" si="3"/>
        <v>13271</v>
      </c>
      <c r="F13" s="2">
        <f t="shared" si="3"/>
        <v>9953</v>
      </c>
    </row>
    <row r="14" spans="1:7" x14ac:dyDescent="0.25">
      <c r="A14" t="str">
        <f t="shared" si="3"/>
        <v>Net Income</v>
      </c>
      <c r="B14" s="2">
        <f t="shared" si="3"/>
        <v>29071</v>
      </c>
      <c r="C14" s="2">
        <f t="shared" si="3"/>
        <v>28629</v>
      </c>
      <c r="D14" s="2">
        <f t="shared" si="3"/>
        <v>34027</v>
      </c>
      <c r="E14" s="2">
        <f t="shared" si="3"/>
        <v>28754</v>
      </c>
      <c r="F14" s="2">
        <f t="shared" si="3"/>
        <v>30115</v>
      </c>
    </row>
    <row r="16" spans="1:7" x14ac:dyDescent="0.25">
      <c r="B16" s="1">
        <f t="shared" ref="B16:G16" si="4">B9</f>
        <v>2016</v>
      </c>
      <c r="C16" s="1">
        <f t="shared" si="4"/>
        <v>2017</v>
      </c>
      <c r="D16" s="1">
        <f t="shared" si="4"/>
        <v>2018</v>
      </c>
      <c r="E16" s="1">
        <f t="shared" si="4"/>
        <v>2019</v>
      </c>
      <c r="F16" s="1">
        <f t="shared" si="4"/>
        <v>2020</v>
      </c>
      <c r="G16" s="1" t="str">
        <f t="shared" si="4"/>
        <v>Trend</v>
      </c>
    </row>
    <row r="17" spans="1:6" x14ac:dyDescent="0.25">
      <c r="A17" t="str">
        <f t="shared" ref="A17:A21" si="5">A10</f>
        <v>Sales</v>
      </c>
      <c r="B17" s="2" t="e">
        <f>NA()</f>
        <v>#N/A</v>
      </c>
      <c r="C17" s="2">
        <f>C10-B10</f>
        <v>2004</v>
      </c>
      <c r="D17" s="2">
        <f t="shared" ref="D17:F17" si="6">D10-C10</f>
        <v>4090</v>
      </c>
      <c r="E17" s="2">
        <f t="shared" si="6"/>
        <v>4254</v>
      </c>
      <c r="F17" s="2">
        <f t="shared" si="6"/>
        <v>-5152</v>
      </c>
    </row>
    <row r="18" spans="1:6" x14ac:dyDescent="0.25">
      <c r="A18" t="str">
        <f t="shared" si="5"/>
        <v>Cost of Sales</v>
      </c>
      <c r="B18" s="2" t="e">
        <f>NA()</f>
        <v>#N/A</v>
      </c>
      <c r="C18" s="2">
        <f t="shared" ref="C18:F21" si="7">C11-B11</f>
        <v>4250</v>
      </c>
      <c r="D18" s="2">
        <f t="shared" si="7"/>
        <v>-654</v>
      </c>
      <c r="E18" s="2">
        <f t="shared" si="7"/>
        <v>5827</v>
      </c>
      <c r="F18" s="2">
        <f t="shared" si="7"/>
        <v>-3195</v>
      </c>
    </row>
    <row r="19" spans="1:6" x14ac:dyDescent="0.25">
      <c r="A19" t="str">
        <f t="shared" si="5"/>
        <v>Gross Margin</v>
      </c>
      <c r="B19" s="2" t="e">
        <f>NA()</f>
        <v>#N/A</v>
      </c>
      <c r="C19" s="2">
        <f t="shared" si="7"/>
        <v>-2246</v>
      </c>
      <c r="D19" s="2">
        <f t="shared" si="7"/>
        <v>4744</v>
      </c>
      <c r="E19" s="2">
        <f t="shared" si="7"/>
        <v>-1573</v>
      </c>
      <c r="F19" s="2">
        <f t="shared" si="7"/>
        <v>-1957</v>
      </c>
    </row>
    <row r="20" spans="1:6" x14ac:dyDescent="0.25">
      <c r="A20" t="str">
        <f t="shared" si="5"/>
        <v>Operating Expenses</v>
      </c>
      <c r="B20" s="2" t="e">
        <f>NA()</f>
        <v>#N/A</v>
      </c>
      <c r="C20" s="2">
        <f t="shared" si="7"/>
        <v>-1804</v>
      </c>
      <c r="D20" s="2">
        <f t="shared" si="7"/>
        <v>-654</v>
      </c>
      <c r="E20" s="2">
        <f t="shared" si="7"/>
        <v>3700</v>
      </c>
      <c r="F20" s="2">
        <f t="shared" si="7"/>
        <v>-3318</v>
      </c>
    </row>
    <row r="21" spans="1:6" x14ac:dyDescent="0.25">
      <c r="A21" t="str">
        <f t="shared" si="5"/>
        <v>Net Income</v>
      </c>
      <c r="B21" s="2" t="e">
        <f>NA()</f>
        <v>#N/A</v>
      </c>
      <c r="C21" s="2">
        <f t="shared" si="7"/>
        <v>-442</v>
      </c>
      <c r="D21" s="2">
        <f t="shared" si="7"/>
        <v>5398</v>
      </c>
      <c r="E21" s="2">
        <f t="shared" si="7"/>
        <v>-5273</v>
      </c>
      <c r="F21" s="2">
        <f t="shared" si="7"/>
        <v>1361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1D03A-861B-4227-A6B5-C6D7E7D23252}">
  <dimension ref="A2:G21"/>
  <sheetViews>
    <sheetView workbookViewId="0">
      <selection activeCell="G3" sqref="G3:G7"/>
    </sheetView>
  </sheetViews>
  <sheetFormatPr defaultRowHeight="15" x14ac:dyDescent="0.25"/>
  <cols>
    <col min="1" max="1" width="18.85546875" bestFit="1" customWidth="1"/>
    <col min="2" max="2" width="11.7109375" bestFit="1" customWidth="1"/>
    <col min="3" max="6" width="11.5703125" bestFit="1" customWidth="1"/>
    <col min="7" max="7" width="13.5703125" customWidth="1"/>
  </cols>
  <sheetData>
    <row r="2" spans="1:7" x14ac:dyDescent="0.25">
      <c r="B2" s="1">
        <v>2016</v>
      </c>
      <c r="C2" s="1">
        <v>2017</v>
      </c>
      <c r="D2" s="1">
        <v>2018</v>
      </c>
      <c r="E2" s="1">
        <v>2019</v>
      </c>
      <c r="F2" s="1">
        <v>2020</v>
      </c>
      <c r="G2" s="1" t="s">
        <v>0</v>
      </c>
    </row>
    <row r="3" spans="1:7" x14ac:dyDescent="0.25">
      <c r="A3" t="s">
        <v>1</v>
      </c>
      <c r="B3" s="2">
        <v>100245</v>
      </c>
      <c r="C3" s="2">
        <v>102249</v>
      </c>
      <c r="D3" s="2">
        <v>106339</v>
      </c>
      <c r="E3" s="2">
        <v>110593</v>
      </c>
      <c r="F3" s="2">
        <v>105441</v>
      </c>
    </row>
    <row r="4" spans="1:7" x14ac:dyDescent="0.25">
      <c r="A4" t="s">
        <v>2</v>
      </c>
      <c r="B4" s="2">
        <v>59145</v>
      </c>
      <c r="C4" s="2">
        <v>63395</v>
      </c>
      <c r="D4" s="2">
        <v>62741</v>
      </c>
      <c r="E4" s="2">
        <v>68568</v>
      </c>
      <c r="F4" s="2">
        <v>65373</v>
      </c>
    </row>
    <row r="5" spans="1:7" x14ac:dyDescent="0.25">
      <c r="A5" t="s">
        <v>3</v>
      </c>
      <c r="B5" s="2">
        <f>B3-B4</f>
        <v>41100</v>
      </c>
      <c r="C5" s="2">
        <f t="shared" ref="C5:F5" si="0">C3-C4</f>
        <v>38854</v>
      </c>
      <c r="D5" s="2">
        <f t="shared" si="0"/>
        <v>43598</v>
      </c>
      <c r="E5" s="2">
        <f t="shared" si="0"/>
        <v>42025</v>
      </c>
      <c r="F5" s="2">
        <f t="shared" si="0"/>
        <v>40068</v>
      </c>
    </row>
    <row r="6" spans="1:7" x14ac:dyDescent="0.25">
      <c r="A6" t="s">
        <v>4</v>
      </c>
      <c r="B6" s="2">
        <v>12029</v>
      </c>
      <c r="C6" s="2">
        <v>10225</v>
      </c>
      <c r="D6" s="2">
        <v>9571</v>
      </c>
      <c r="E6" s="2">
        <v>13271</v>
      </c>
      <c r="F6" s="2">
        <v>9953</v>
      </c>
    </row>
    <row r="7" spans="1:7" x14ac:dyDescent="0.25">
      <c r="A7" t="s">
        <v>5</v>
      </c>
      <c r="B7" s="2">
        <f>B5-B6</f>
        <v>29071</v>
      </c>
      <c r="C7" s="2">
        <f t="shared" ref="C7:F7" si="1">C5-C6</f>
        <v>28629</v>
      </c>
      <c r="D7" s="2">
        <f t="shared" si="1"/>
        <v>34027</v>
      </c>
      <c r="E7" s="2">
        <f t="shared" si="1"/>
        <v>28754</v>
      </c>
      <c r="F7" s="2">
        <f t="shared" si="1"/>
        <v>30115</v>
      </c>
    </row>
    <row r="9" spans="1:7" x14ac:dyDescent="0.25">
      <c r="B9" s="1">
        <f t="shared" ref="B9:G9" si="2">B2</f>
        <v>2016</v>
      </c>
      <c r="C9" s="1">
        <f t="shared" si="2"/>
        <v>2017</v>
      </c>
      <c r="D9" s="1">
        <f t="shared" si="2"/>
        <v>2018</v>
      </c>
      <c r="E9" s="1">
        <f t="shared" si="2"/>
        <v>2019</v>
      </c>
      <c r="F9" s="1">
        <f t="shared" si="2"/>
        <v>2020</v>
      </c>
      <c r="G9" s="1" t="str">
        <f t="shared" si="2"/>
        <v>Trend</v>
      </c>
    </row>
    <row r="10" spans="1:7" x14ac:dyDescent="0.25">
      <c r="A10" t="str">
        <f t="shared" ref="A10:F14" si="3">A3</f>
        <v>Sales</v>
      </c>
      <c r="B10" s="2">
        <f t="shared" si="3"/>
        <v>100245</v>
      </c>
      <c r="C10" s="2">
        <f t="shared" si="3"/>
        <v>102249</v>
      </c>
      <c r="D10" s="2">
        <f t="shared" si="3"/>
        <v>106339</v>
      </c>
      <c r="E10" s="2">
        <f t="shared" si="3"/>
        <v>110593</v>
      </c>
      <c r="F10" s="2">
        <f t="shared" si="3"/>
        <v>105441</v>
      </c>
    </row>
    <row r="11" spans="1:7" x14ac:dyDescent="0.25">
      <c r="A11" t="str">
        <f t="shared" si="3"/>
        <v>Cost of Sales</v>
      </c>
      <c r="B11" s="2">
        <f t="shared" si="3"/>
        <v>59145</v>
      </c>
      <c r="C11" s="2">
        <f t="shared" si="3"/>
        <v>63395</v>
      </c>
      <c r="D11" s="2">
        <f t="shared" si="3"/>
        <v>62741</v>
      </c>
      <c r="E11" s="2">
        <f t="shared" si="3"/>
        <v>68568</v>
      </c>
      <c r="F11" s="2">
        <f t="shared" si="3"/>
        <v>65373</v>
      </c>
    </row>
    <row r="12" spans="1:7" x14ac:dyDescent="0.25">
      <c r="A12" t="str">
        <f t="shared" si="3"/>
        <v>Gross Margin</v>
      </c>
      <c r="B12" s="2">
        <f t="shared" si="3"/>
        <v>41100</v>
      </c>
      <c r="C12" s="2">
        <f t="shared" si="3"/>
        <v>38854</v>
      </c>
      <c r="D12" s="2">
        <f t="shared" si="3"/>
        <v>43598</v>
      </c>
      <c r="E12" s="2">
        <f t="shared" si="3"/>
        <v>42025</v>
      </c>
      <c r="F12" s="2">
        <f t="shared" si="3"/>
        <v>40068</v>
      </c>
    </row>
    <row r="13" spans="1:7" x14ac:dyDescent="0.25">
      <c r="A13" t="str">
        <f t="shared" si="3"/>
        <v>Operating Expenses</v>
      </c>
      <c r="B13" s="2">
        <f t="shared" si="3"/>
        <v>12029</v>
      </c>
      <c r="C13" s="2">
        <f t="shared" si="3"/>
        <v>10225</v>
      </c>
      <c r="D13" s="2">
        <f t="shared" si="3"/>
        <v>9571</v>
      </c>
      <c r="E13" s="2">
        <f t="shared" si="3"/>
        <v>13271</v>
      </c>
      <c r="F13" s="2">
        <f t="shared" si="3"/>
        <v>9953</v>
      </c>
    </row>
    <row r="14" spans="1:7" x14ac:dyDescent="0.25">
      <c r="A14" t="str">
        <f t="shared" si="3"/>
        <v>Net Income</v>
      </c>
      <c r="B14" s="2">
        <f t="shared" si="3"/>
        <v>29071</v>
      </c>
      <c r="C14" s="2">
        <f t="shared" si="3"/>
        <v>28629</v>
      </c>
      <c r="D14" s="2">
        <f t="shared" si="3"/>
        <v>34027</v>
      </c>
      <c r="E14" s="2">
        <f t="shared" si="3"/>
        <v>28754</v>
      </c>
      <c r="F14" s="2">
        <f t="shared" si="3"/>
        <v>30115</v>
      </c>
    </row>
    <row r="16" spans="1:7" x14ac:dyDescent="0.25">
      <c r="B16" s="1">
        <f t="shared" ref="B16:G16" si="4">B9</f>
        <v>2016</v>
      </c>
      <c r="C16" s="1">
        <f t="shared" si="4"/>
        <v>2017</v>
      </c>
      <c r="D16" s="1">
        <f t="shared" si="4"/>
        <v>2018</v>
      </c>
      <c r="E16" s="1">
        <f t="shared" si="4"/>
        <v>2019</v>
      </c>
      <c r="F16" s="1">
        <f t="shared" si="4"/>
        <v>2020</v>
      </c>
      <c r="G16" s="1" t="str">
        <f t="shared" si="4"/>
        <v>Trend</v>
      </c>
    </row>
    <row r="17" spans="1:6" x14ac:dyDescent="0.25">
      <c r="A17" t="str">
        <f t="shared" ref="A17:A21" si="5">A10</f>
        <v>Sales</v>
      </c>
      <c r="B17" s="2" t="e">
        <f>NA()</f>
        <v>#N/A</v>
      </c>
      <c r="C17" s="2">
        <f>C10-B10</f>
        <v>2004</v>
      </c>
      <c r="D17" s="2">
        <f t="shared" ref="D17:F17" si="6">D10-C10</f>
        <v>4090</v>
      </c>
      <c r="E17" s="2">
        <f t="shared" si="6"/>
        <v>4254</v>
      </c>
      <c r="F17" s="2">
        <f t="shared" si="6"/>
        <v>-5152</v>
      </c>
    </row>
    <row r="18" spans="1:6" x14ac:dyDescent="0.25">
      <c r="A18" t="str">
        <f t="shared" si="5"/>
        <v>Cost of Sales</v>
      </c>
      <c r="B18" s="2" t="e">
        <f>NA()</f>
        <v>#N/A</v>
      </c>
      <c r="C18" s="2">
        <f t="shared" ref="C18:F21" si="7">C11-B11</f>
        <v>4250</v>
      </c>
      <c r="D18" s="2">
        <f t="shared" si="7"/>
        <v>-654</v>
      </c>
      <c r="E18" s="2">
        <f t="shared" si="7"/>
        <v>5827</v>
      </c>
      <c r="F18" s="2">
        <f t="shared" si="7"/>
        <v>-3195</v>
      </c>
    </row>
    <row r="19" spans="1:6" x14ac:dyDescent="0.25">
      <c r="A19" t="str">
        <f t="shared" si="5"/>
        <v>Gross Margin</v>
      </c>
      <c r="B19" s="2" t="e">
        <f>NA()</f>
        <v>#N/A</v>
      </c>
      <c r="C19" s="2">
        <f t="shared" si="7"/>
        <v>-2246</v>
      </c>
      <c r="D19" s="2">
        <f t="shared" si="7"/>
        <v>4744</v>
      </c>
      <c r="E19" s="2">
        <f t="shared" si="7"/>
        <v>-1573</v>
      </c>
      <c r="F19" s="2">
        <f t="shared" si="7"/>
        <v>-1957</v>
      </c>
    </row>
    <row r="20" spans="1:6" x14ac:dyDescent="0.25">
      <c r="A20" t="str">
        <f t="shared" si="5"/>
        <v>Operating Expenses</v>
      </c>
      <c r="B20" s="2" t="e">
        <f>NA()</f>
        <v>#N/A</v>
      </c>
      <c r="C20" s="2">
        <f t="shared" si="7"/>
        <v>-1804</v>
      </c>
      <c r="D20" s="2">
        <f t="shared" si="7"/>
        <v>-654</v>
      </c>
      <c r="E20" s="2">
        <f t="shared" si="7"/>
        <v>3700</v>
      </c>
      <c r="F20" s="2">
        <f t="shared" si="7"/>
        <v>-3318</v>
      </c>
    </row>
    <row r="21" spans="1:6" x14ac:dyDescent="0.25">
      <c r="A21" t="str">
        <f t="shared" si="5"/>
        <v>Net Income</v>
      </c>
      <c r="B21" s="2" t="e">
        <f>NA()</f>
        <v>#N/A</v>
      </c>
      <c r="C21" s="2">
        <f t="shared" si="7"/>
        <v>-442</v>
      </c>
      <c r="D21" s="2">
        <f t="shared" si="7"/>
        <v>5398</v>
      </c>
      <c r="E21" s="2">
        <f t="shared" si="7"/>
        <v>-5273</v>
      </c>
      <c r="F21" s="2">
        <f t="shared" si="7"/>
        <v>1361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16DA8597-5ECE-4947-A3F6-BFD2B4DB641F}">
          <x14:colorSeries theme="3" tint="0.34998626667073579"/>
          <x14:colorNegative theme="0" tint="-0.249977111117893"/>
          <x14:colorAxis rgb="FF000000"/>
          <x14:colorMarkers theme="0" tint="-0.249977111117893"/>
          <x14:colorFirst theme="0" tint="-0.249977111117893"/>
          <x14:colorLast theme="0" tint="-0.249977111117893"/>
          <x14:colorHigh theme="0" tint="-0.249977111117893"/>
          <x14:colorLow theme="0" tint="-0.249977111117893"/>
          <x14:sparklines>
            <x14:sparkline>
              <xm:f>Line!B3:F3</xm:f>
              <xm:sqref>G3</xm:sqref>
            </x14:sparkline>
            <x14:sparkline>
              <xm:f>Line!B4:F4</xm:f>
              <xm:sqref>G4</xm:sqref>
            </x14:sparkline>
            <x14:sparkline>
              <xm:f>Line!B5:F5</xm:f>
              <xm:sqref>G5</xm:sqref>
            </x14:sparkline>
            <x14:sparkline>
              <xm:f>Line!B6:F6</xm:f>
              <xm:sqref>G6</xm:sqref>
            </x14:sparkline>
            <x14:sparkline>
              <xm:f>Line!B7:F7</xm:f>
              <xm:sqref>G7</xm:sqref>
            </x14:sparkline>
          </x14:sparklines>
        </x14:sparklineGroup>
        <x14:sparklineGroup displayEmptyCellsAs="gap" xr2:uid="{9FF4C1CA-0A17-467F-8151-50E65435B15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Line!B10:F10</xm:f>
              <xm:sqref>G10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FC64F-C02C-44DF-A593-ED63CB5146EA}">
  <dimension ref="A2:F3"/>
  <sheetViews>
    <sheetView workbookViewId="0">
      <selection activeCell="K15" sqref="K15"/>
    </sheetView>
  </sheetViews>
  <sheetFormatPr defaultRowHeight="15" x14ac:dyDescent="0.25"/>
  <cols>
    <col min="2" max="4" width="9.7109375" bestFit="1" customWidth="1"/>
    <col min="5" max="6" width="12.28515625" customWidth="1"/>
  </cols>
  <sheetData>
    <row r="2" spans="1:6" ht="30" customHeight="1" x14ac:dyDescent="0.25">
      <c r="A2" s="3">
        <v>43831</v>
      </c>
      <c r="B2" s="3">
        <v>43845</v>
      </c>
      <c r="C2" s="3">
        <v>43997</v>
      </c>
      <c r="D2" s="3">
        <v>44012</v>
      </c>
      <c r="E2" s="1" t="s">
        <v>6</v>
      </c>
      <c r="F2" s="1" t="s">
        <v>7</v>
      </c>
    </row>
    <row r="3" spans="1:6" ht="30" customHeight="1" x14ac:dyDescent="0.25">
      <c r="A3">
        <v>1108</v>
      </c>
      <c r="B3">
        <v>1029</v>
      </c>
      <c r="C3">
        <v>1562</v>
      </c>
      <c r="D3">
        <v>1313</v>
      </c>
    </row>
  </sheetData>
  <pageMargins left="0.7" right="0.7" top="0.75" bottom="0.75" header="0.3" footer="0.3"/>
  <pageSetup orientation="portrait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dateAxis="1" displayEmptyCellsAs="gap" xr2:uid="{92AF076E-1C81-4A1C-BB90-21BE749E87F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m:f>AxisTypes!A2:D2</xm:f>
          <x14:sparklines>
            <x14:sparkline>
              <xm:f>AxisTypes!A3:D3</xm:f>
              <xm:sqref>F3</xm:sqref>
            </x14:sparkline>
          </x14:sparklines>
        </x14:sparklineGroup>
        <x14:sparklineGroup displayEmptyCellsAs="gap" xr2:uid="{85705317-982A-47D1-8B60-886C0EB2664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AxisTypes!A3:D3</xm:f>
              <xm:sqref>E3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11CA6-08E6-4061-B601-F817FF9ADDFE}">
  <dimension ref="A2:D5"/>
  <sheetViews>
    <sheetView workbookViewId="0">
      <selection activeCell="I16" sqref="I16"/>
    </sheetView>
  </sheetViews>
  <sheetFormatPr defaultRowHeight="15" x14ac:dyDescent="0.25"/>
  <cols>
    <col min="5" max="5" width="14.28515625" customWidth="1"/>
  </cols>
  <sheetData>
    <row r="2" spans="1:4" x14ac:dyDescent="0.25">
      <c r="A2" s="4">
        <v>1</v>
      </c>
      <c r="B2" s="4">
        <v>2</v>
      </c>
      <c r="C2" s="4">
        <v>3</v>
      </c>
      <c r="D2" s="4">
        <v>4</v>
      </c>
    </row>
    <row r="3" spans="1:4" ht="24" customHeight="1" x14ac:dyDescent="0.25">
      <c r="A3">
        <v>14</v>
      </c>
      <c r="B3">
        <v>17</v>
      </c>
      <c r="C3">
        <v>12</v>
      </c>
      <c r="D3">
        <v>11</v>
      </c>
    </row>
    <row r="4" spans="1:4" ht="24" customHeight="1" x14ac:dyDescent="0.25">
      <c r="A4">
        <v>10</v>
      </c>
      <c r="B4">
        <v>14</v>
      </c>
      <c r="C4">
        <v>-2</v>
      </c>
      <c r="D4">
        <v>11</v>
      </c>
    </row>
    <row r="5" spans="1:4" ht="24" customHeight="1" x14ac:dyDescent="0.25">
      <c r="A5">
        <v>-13</v>
      </c>
      <c r="B5">
        <v>-10</v>
      </c>
      <c r="C5">
        <v>-11</v>
      </c>
      <c r="D5">
        <v>-14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displayXAxis="1" xr2:uid="{EE189ACD-267F-45A0-8FEC-449A3CC4609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ShowAxis!A3:D3</xm:f>
              <xm:sqref>E3</xm:sqref>
            </x14:sparkline>
            <x14:sparkline>
              <xm:f>ShowAxis!A4:D4</xm:f>
              <xm:sqref>E4</xm:sqref>
            </x14:sparkline>
            <x14:sparkline>
              <xm:f>ShowAxis!A5:D5</xm:f>
              <xm:sqref>E5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55BF69-13DE-4D21-BB77-0CB78189BCB8}">
  <dimension ref="A2:H7"/>
  <sheetViews>
    <sheetView workbookViewId="0">
      <selection activeCell="J21" sqref="J21"/>
    </sheetView>
  </sheetViews>
  <sheetFormatPr defaultRowHeight="15" x14ac:dyDescent="0.25"/>
  <cols>
    <col min="1" max="1" width="18.85546875" bestFit="1" customWidth="1"/>
    <col min="2" max="2" width="11.7109375" bestFit="1" customWidth="1"/>
    <col min="3" max="6" width="11.5703125" bestFit="1" customWidth="1"/>
    <col min="7" max="8" width="15.42578125" customWidth="1"/>
  </cols>
  <sheetData>
    <row r="2" spans="1:8" ht="26.25" customHeight="1" x14ac:dyDescent="0.25">
      <c r="B2" s="1">
        <v>2016</v>
      </c>
      <c r="C2" s="1">
        <v>2017</v>
      </c>
      <c r="D2" s="1">
        <v>2018</v>
      </c>
      <c r="E2" s="1">
        <v>2019</v>
      </c>
      <c r="F2" s="1">
        <v>2020</v>
      </c>
      <c r="G2" s="1" t="s">
        <v>8</v>
      </c>
      <c r="H2" s="1" t="s">
        <v>9</v>
      </c>
    </row>
    <row r="3" spans="1:8" ht="26.25" customHeight="1" x14ac:dyDescent="0.25">
      <c r="A3" t="s">
        <v>10</v>
      </c>
      <c r="B3" s="2">
        <v>68451</v>
      </c>
      <c r="C3" s="2">
        <v>69136</v>
      </c>
      <c r="D3" s="2">
        <v>69827</v>
      </c>
      <c r="E3" s="2">
        <v>72620</v>
      </c>
      <c r="F3" s="2">
        <v>76251</v>
      </c>
    </row>
    <row r="4" spans="1:8" ht="26.25" customHeight="1" x14ac:dyDescent="0.25">
      <c r="A4" t="s">
        <v>11</v>
      </c>
      <c r="B4" s="2">
        <v>25432</v>
      </c>
      <c r="C4" s="2">
        <v>25432</v>
      </c>
      <c r="D4" s="2">
        <v>25432</v>
      </c>
      <c r="E4" s="2">
        <v>27975.200000000001</v>
      </c>
      <c r="F4" s="2">
        <v>30772.720000000005</v>
      </c>
    </row>
    <row r="5" spans="1:8" ht="26.25" customHeight="1" x14ac:dyDescent="0.25">
      <c r="A5" t="s">
        <v>12</v>
      </c>
      <c r="B5" s="2">
        <v>41888</v>
      </c>
      <c r="C5" s="2">
        <v>41888</v>
      </c>
      <c r="D5" s="2">
        <v>41050</v>
      </c>
      <c r="E5" s="2">
        <v>41871</v>
      </c>
      <c r="F5" s="2">
        <v>42290</v>
      </c>
    </row>
    <row r="6" spans="1:8" ht="26.25" customHeight="1" x14ac:dyDescent="0.25">
      <c r="A6" t="s">
        <v>13</v>
      </c>
      <c r="B6" s="2">
        <v>16449</v>
      </c>
      <c r="C6" s="2">
        <v>16613</v>
      </c>
      <c r="D6" s="2">
        <v>16779</v>
      </c>
      <c r="E6" s="2">
        <v>16611</v>
      </c>
      <c r="F6" s="2">
        <v>16445</v>
      </c>
    </row>
    <row r="7" spans="1:8" ht="26.25" customHeight="1" x14ac:dyDescent="0.25">
      <c r="A7" t="s">
        <v>14</v>
      </c>
      <c r="B7" s="2">
        <v>32227</v>
      </c>
      <c r="C7" s="2">
        <v>32549</v>
      </c>
      <c r="D7" s="2">
        <v>32874</v>
      </c>
      <c r="E7" s="2">
        <v>32217</v>
      </c>
      <c r="F7" s="2">
        <v>31573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inAxisType="group" maxAxisType="group" xr2:uid="{7822A716-29FA-48CB-8CE1-AE8D708AE0C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AxisScaling!B3:F3</xm:f>
              <xm:sqref>H3</xm:sqref>
            </x14:sparkline>
            <x14:sparkline>
              <xm:f>AxisScaling!B4:F4</xm:f>
              <xm:sqref>H4</xm:sqref>
            </x14:sparkline>
            <x14:sparkline>
              <xm:f>AxisScaling!B5:F5</xm:f>
              <xm:sqref>H5</xm:sqref>
            </x14:sparkline>
            <x14:sparkline>
              <xm:f>AxisScaling!B6:F6</xm:f>
              <xm:sqref>H6</xm:sqref>
            </x14:sparkline>
            <x14:sparkline>
              <xm:f>AxisScaling!B7:F7</xm:f>
              <xm:sqref>H7</xm:sqref>
            </x14:sparkline>
          </x14:sparklines>
        </x14:sparklineGroup>
        <x14:sparklineGroup displayEmptyCellsAs="gap" xr2:uid="{AE9BA15F-8D80-45D8-A8BC-112715235173}">
          <x14:colorSeries theme="3" tint="0.34998626667073579"/>
          <x14:colorNegative theme="0" tint="-0.249977111117893"/>
          <x14:colorAxis rgb="FF000000"/>
          <x14:colorMarkers theme="0" tint="-0.249977111117893"/>
          <x14:colorFirst theme="0" tint="-0.249977111117893"/>
          <x14:colorLast theme="0" tint="-0.249977111117893"/>
          <x14:colorHigh theme="0" tint="-0.249977111117893"/>
          <x14:colorLow theme="0" tint="-0.249977111117893"/>
          <x14:sparklines>
            <x14:sparkline>
              <xm:f>AxisScaling!B3:F3</xm:f>
              <xm:sqref>G3</xm:sqref>
            </x14:sparkline>
            <x14:sparkline>
              <xm:f>AxisScaling!B4:F4</xm:f>
              <xm:sqref>G4</xm:sqref>
            </x14:sparkline>
            <x14:sparkline>
              <xm:f>AxisScaling!B5:F5</xm:f>
              <xm:sqref>G5</xm:sqref>
            </x14:sparkline>
            <x14:sparkline>
              <xm:f>AxisScaling!B6:F6</xm:f>
              <xm:sqref>G6</xm:sqref>
            </x14:sparkline>
            <x14:sparkline>
              <xm:f>AxisScaling!B7:F7</xm:f>
              <xm:sqref>G7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RawData</vt:lpstr>
      <vt:lpstr>Line</vt:lpstr>
      <vt:lpstr>AxisTypes</vt:lpstr>
      <vt:lpstr>ShowAxis</vt:lpstr>
      <vt:lpstr>AxisScaling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Dick Kusleika</cp:lastModifiedBy>
  <dcterms:created xsi:type="dcterms:W3CDTF">2020-10-01T23:08:49Z</dcterms:created>
  <dcterms:modified xsi:type="dcterms:W3CDTF">2020-10-04T22:26:41Z</dcterms:modified>
</cp:coreProperties>
</file>