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475"/>
  </bookViews>
  <sheets>
    <sheet name="Rys 6.1." sheetId="1" r:id="rId1"/>
    <sheet name="Rys 6.2." sheetId="2" r:id="rId2"/>
    <sheet name="Rys 6.4." sheetId="3" r:id="rId3"/>
    <sheet name="Rys 6.5." sheetId="6" r:id="rId4"/>
    <sheet name="Rys 6.6." sheetId="4" r:id="rId5"/>
    <sheet name="Rys 6.7." sheetId="5" r:id="rId6"/>
  </sheets>
  <definedNames>
    <definedName name="solver_adj" localSheetId="4" hidden="1">'Rys 6.6.'!$B$1</definedName>
    <definedName name="solver_cvg" localSheetId="4" hidden="1">0.0001</definedName>
    <definedName name="solver_drv" localSheetId="4" hidden="1">1</definedName>
    <definedName name="solver_est" localSheetId="4" hidden="1">1</definedName>
    <definedName name="solver_itr" localSheetId="4" hidden="1">100</definedName>
    <definedName name="solver_lhs1" localSheetId="4" hidden="1">'Rys 6.6.'!$B$2</definedName>
    <definedName name="solver_lin" localSheetId="4" hidden="1">2</definedName>
    <definedName name="solver_neg" localSheetId="4" hidden="1">2</definedName>
    <definedName name="solver_num" localSheetId="4" hidden="1">1</definedName>
    <definedName name="solver_nwt" localSheetId="4" hidden="1">1</definedName>
    <definedName name="solver_opt" localSheetId="4" hidden="1">'Rys 6.6.'!$B$2</definedName>
    <definedName name="solver_pre" localSheetId="4" hidden="1">0.000001</definedName>
    <definedName name="solver_rel1" localSheetId="4" hidden="1">2</definedName>
    <definedName name="solver_rhs1" localSheetId="4" hidden="1">0</definedName>
    <definedName name="solver_scl" localSheetId="4" hidden="1">2</definedName>
    <definedName name="solver_sho" localSheetId="4" hidden="1">2</definedName>
    <definedName name="solver_tim" localSheetId="4" hidden="1">100</definedName>
    <definedName name="solver_tol" localSheetId="4" hidden="1">0.05</definedName>
    <definedName name="solver_typ" localSheetId="4" hidden="1">3</definedName>
    <definedName name="solver_val" localSheetId="4" hidden="1">0</definedName>
  </definedNames>
  <calcPr calcId="124519" calcMode="manual" iterate="1" iterateCount="1" iterateDelta="0.01" calcCompleted="0" calcOnSave="0"/>
</workbook>
</file>

<file path=xl/calcChain.xml><?xml version="1.0" encoding="utf-8"?>
<calcChain xmlns="http://schemas.openxmlformats.org/spreadsheetml/2006/main">
  <c r="B2" i="5"/>
  <c r="B2" i="4"/>
  <c r="B7" i="1"/>
  <c r="B8"/>
  <c r="B9"/>
  <c r="B10"/>
  <c r="B11"/>
  <c r="B12"/>
  <c r="B13"/>
  <c r="B14"/>
  <c r="B6"/>
  <c r="B5"/>
  <c r="B5" i="3"/>
  <c r="B6"/>
  <c r="B4" i="6"/>
  <c r="B5"/>
  <c r="B6"/>
  <c r="B5" i="2"/>
  <c r="B4"/>
</calcChain>
</file>

<file path=xl/sharedStrings.xml><?xml version="1.0" encoding="utf-8"?>
<sst xmlns="http://schemas.openxmlformats.org/spreadsheetml/2006/main" count="22" uniqueCount="11">
  <si>
    <t>F [N]</t>
  </si>
  <si>
    <t>x [m]</t>
  </si>
  <si>
    <t>k [N/m]</t>
  </si>
  <si>
    <r>
      <t>x</t>
    </r>
    <r>
      <rPr>
        <vertAlign val="subscript"/>
        <sz val="11"/>
        <color indexed="8"/>
        <rFont val="Czcionka tekstu podstawowego"/>
        <charset val="238"/>
      </rPr>
      <t>0</t>
    </r>
    <r>
      <rPr>
        <sz val="11"/>
        <color theme="1"/>
        <rFont val="Czcionka tekstu podstawowego"/>
        <family val="2"/>
        <charset val="238"/>
      </rPr>
      <t xml:space="preserve"> [m]</t>
    </r>
  </si>
  <si>
    <t>Wartość początkowa</t>
  </si>
  <si>
    <t>Start</t>
  </si>
  <si>
    <t xml:space="preserve">F(x) </t>
  </si>
  <si>
    <t>x</t>
  </si>
  <si>
    <t>F(x)</t>
  </si>
  <si>
    <t>Krok</t>
  </si>
  <si>
    <t xml:space="preserve">F'(x) 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</si>
</sst>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vertAlign val="subscript"/>
      <sz val="11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3" borderId="9" xfId="0" applyFill="1" applyBorder="1"/>
    <xf numFmtId="0" fontId="0" fillId="3" borderId="6" xfId="0" applyFill="1" applyBorder="1"/>
    <xf numFmtId="0" fontId="0" fillId="3" borderId="5" xfId="0" applyFill="1" applyBorder="1"/>
    <xf numFmtId="0" fontId="0" fillId="3" borderId="10" xfId="0" applyFill="1" applyBorder="1"/>
    <xf numFmtId="0" fontId="0" fillId="3" borderId="2" xfId="0" applyFill="1" applyBorder="1"/>
    <xf numFmtId="0" fontId="0" fillId="3" borderId="11" xfId="0" applyFill="1" applyBorder="1"/>
    <xf numFmtId="0" fontId="0" fillId="0" borderId="9" xfId="0" applyBorder="1"/>
    <xf numFmtId="0" fontId="0" fillId="0" borderId="6" xfId="0" applyBorder="1"/>
    <xf numFmtId="0" fontId="0" fillId="0" borderId="5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Długość sprężyny w zależności od działającej siły</a:t>
            </a:r>
          </a:p>
        </c:rich>
      </c:tx>
      <c:layout>
        <c:manualLayout>
          <c:xMode val="edge"/>
          <c:yMode val="edge"/>
          <c:x val="0.17537942664418213"/>
          <c:y val="3.16622691292876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41953328606986"/>
          <c:y val="0.31734374521402486"/>
          <c:w val="0.7975476050206195"/>
          <c:h val="0.42804505168403284"/>
        </c:manualLayout>
      </c:layout>
      <c:scatterChart>
        <c:scatterStyle val="lineMarker"/>
        <c:ser>
          <c:idx val="0"/>
          <c:order val="0"/>
          <c:tx>
            <c:strRef>
              <c:f>'Rys 6.1.'!$B$4</c:f>
              <c:strCache>
                <c:ptCount val="1"/>
                <c:pt idx="0">
                  <c:v>x [m]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'Rys 6.1.'!$A$5:$A$14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</c:numCache>
            </c:numRef>
          </c:xVal>
          <c:yVal>
            <c:numRef>
              <c:f>'Rys 6.1.'!$B$5:$B$14</c:f>
              <c:numCache>
                <c:formatCode>0.00</c:formatCode>
                <c:ptCount val="10"/>
                <c:pt idx="0">
                  <c:v>0.11756756756756757</c:v>
                </c:pt>
                <c:pt idx="1">
                  <c:v>0.18513513513513513</c:v>
                </c:pt>
                <c:pt idx="2">
                  <c:v>0.25270270270270273</c:v>
                </c:pt>
                <c:pt idx="3">
                  <c:v>0.32027027027027027</c:v>
                </c:pt>
                <c:pt idx="4">
                  <c:v>0.38783783783783782</c:v>
                </c:pt>
                <c:pt idx="5">
                  <c:v>0.45540540540540542</c:v>
                </c:pt>
                <c:pt idx="6">
                  <c:v>0.52297297297297296</c:v>
                </c:pt>
                <c:pt idx="7">
                  <c:v>0.59054054054054061</c:v>
                </c:pt>
                <c:pt idx="8">
                  <c:v>0.65810810810810816</c:v>
                </c:pt>
                <c:pt idx="9">
                  <c:v>0.7256756756756757</c:v>
                </c:pt>
              </c:numCache>
            </c:numRef>
          </c:yVal>
        </c:ser>
        <c:axId val="77221888"/>
        <c:axId val="77224576"/>
      </c:scatterChart>
      <c:valAx>
        <c:axId val="77221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F [N]</a:t>
                </a:r>
              </a:p>
            </c:rich>
          </c:tx>
          <c:layout>
            <c:manualLayout>
              <c:xMode val="edge"/>
              <c:yMode val="edge"/>
              <c:x val="0.52147335714570253"/>
              <c:y val="0.859780192383603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7224576"/>
        <c:crosses val="autoZero"/>
        <c:crossBetween val="midCat"/>
      </c:valAx>
      <c:valAx>
        <c:axId val="772245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x [m]</a:t>
                </a:r>
              </a:p>
            </c:rich>
          </c:tx>
          <c:layout>
            <c:manualLayout>
              <c:xMode val="edge"/>
              <c:yMode val="edge"/>
              <c:x val="3.2719965653534473E-2"/>
              <c:y val="0.464945602116358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7221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114300</xdr:rowOff>
    </xdr:from>
    <xdr:to>
      <xdr:col>10</xdr:col>
      <xdr:colOff>409575</xdr:colOff>
      <xdr:row>20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activeCell="O11" sqref="O11"/>
    </sheetView>
  </sheetViews>
  <sheetFormatPr defaultRowHeight="14.25"/>
  <cols>
    <col min="1" max="1" width="6.625" bestFit="1" customWidth="1"/>
    <col min="2" max="2" width="6.625" customWidth="1"/>
    <col min="4" max="4" width="15.75" bestFit="1" customWidth="1"/>
  </cols>
  <sheetData>
    <row r="1" spans="1:2">
      <c r="A1" s="11" t="s">
        <v>2</v>
      </c>
      <c r="B1" s="1">
        <v>74</v>
      </c>
    </row>
    <row r="2" spans="1:2" ht="19.5" thickBot="1">
      <c r="A2" s="12" t="s">
        <v>3</v>
      </c>
      <c r="B2" s="6">
        <v>0.05</v>
      </c>
    </row>
    <row r="3" spans="1:2" ht="15" thickBot="1">
      <c r="A3" s="2"/>
      <c r="B3" s="3"/>
    </row>
    <row r="4" spans="1:2" ht="15" thickBot="1">
      <c r="A4" s="9" t="s">
        <v>0</v>
      </c>
      <c r="B4" s="10" t="s">
        <v>1</v>
      </c>
    </row>
    <row r="5" spans="1:2">
      <c r="A5" s="8">
        <v>5</v>
      </c>
      <c r="B5" s="4">
        <f>A5/$B$1+$B$2</f>
        <v>0.11756756756756757</v>
      </c>
    </row>
    <row r="6" spans="1:2">
      <c r="A6" s="8">
        <v>10</v>
      </c>
      <c r="B6" s="4">
        <f>A6/$B$1+$B$2</f>
        <v>0.18513513513513513</v>
      </c>
    </row>
    <row r="7" spans="1:2">
      <c r="A7" s="8">
        <v>15</v>
      </c>
      <c r="B7" s="4">
        <f t="shared" ref="B7:B14" si="0">A7/$B$1+$B$2</f>
        <v>0.25270270270270273</v>
      </c>
    </row>
    <row r="8" spans="1:2">
      <c r="A8" s="8">
        <v>20</v>
      </c>
      <c r="B8" s="4">
        <f t="shared" si="0"/>
        <v>0.32027027027027027</v>
      </c>
    </row>
    <row r="9" spans="1:2">
      <c r="A9" s="8">
        <v>25</v>
      </c>
      <c r="B9" s="4">
        <f t="shared" si="0"/>
        <v>0.38783783783783782</v>
      </c>
    </row>
    <row r="10" spans="1:2">
      <c r="A10" s="8">
        <v>30</v>
      </c>
      <c r="B10" s="4">
        <f t="shared" si="0"/>
        <v>0.45540540540540542</v>
      </c>
    </row>
    <row r="11" spans="1:2">
      <c r="A11" s="8">
        <v>35</v>
      </c>
      <c r="B11" s="4">
        <f t="shared" si="0"/>
        <v>0.52297297297297296</v>
      </c>
    </row>
    <row r="12" spans="1:2">
      <c r="A12" s="8">
        <v>40</v>
      </c>
      <c r="B12" s="4">
        <f t="shared" si="0"/>
        <v>0.59054054054054061</v>
      </c>
    </row>
    <row r="13" spans="1:2">
      <c r="A13" s="8">
        <v>45</v>
      </c>
      <c r="B13" s="4">
        <f t="shared" si="0"/>
        <v>0.65810810810810816</v>
      </c>
    </row>
    <row r="14" spans="1:2" ht="15" thickBot="1">
      <c r="A14" s="7">
        <v>50</v>
      </c>
      <c r="B14" s="5">
        <f t="shared" si="0"/>
        <v>0.7256756756756757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zoomScale="115" zoomScaleNormal="115" workbookViewId="0">
      <selection sqref="A1:B5"/>
    </sheetView>
  </sheetViews>
  <sheetFormatPr defaultRowHeight="14.25"/>
  <cols>
    <col min="1" max="1" width="18.375" bestFit="1" customWidth="1"/>
    <col min="2" max="2" width="11.125" customWidth="1"/>
  </cols>
  <sheetData>
    <row r="1" spans="1:2">
      <c r="A1" s="16" t="s">
        <v>4</v>
      </c>
      <c r="B1" s="13">
        <v>0</v>
      </c>
    </row>
    <row r="2" spans="1:2">
      <c r="A2" s="17" t="s">
        <v>5</v>
      </c>
      <c r="B2" s="14" t="b">
        <v>0</v>
      </c>
    </row>
    <row r="3" spans="1:2">
      <c r="A3" s="17"/>
      <c r="B3" s="14"/>
    </row>
    <row r="4" spans="1:2">
      <c r="A4" s="17" t="s">
        <v>7</v>
      </c>
      <c r="B4" s="14">
        <f ca="1">IF(B2,B1,B5)</f>
        <v>-1.2587281774926766</v>
      </c>
    </row>
    <row r="5" spans="1:2" ht="15" thickBot="1">
      <c r="A5" s="18" t="s">
        <v>6</v>
      </c>
      <c r="B5" s="15">
        <f ca="1">SIN(B4)-COS(B4)</f>
        <v>-1.2587281774926764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6" sqref="B6"/>
    </sheetView>
  </sheetViews>
  <sheetFormatPr defaultRowHeight="14.25"/>
  <cols>
    <col min="1" max="1" width="18.375" bestFit="1" customWidth="1"/>
    <col min="2" max="2" width="9.25" bestFit="1" customWidth="1"/>
  </cols>
  <sheetData>
    <row r="1" spans="1:2">
      <c r="A1" s="16" t="s">
        <v>4</v>
      </c>
      <c r="B1" s="13">
        <v>0</v>
      </c>
    </row>
    <row r="2" spans="1:2">
      <c r="A2" s="17" t="s">
        <v>9</v>
      </c>
      <c r="B2" s="14">
        <v>-0.05</v>
      </c>
    </row>
    <row r="3" spans="1:2">
      <c r="A3" s="17" t="s">
        <v>5</v>
      </c>
      <c r="B3" s="14" t="b">
        <v>0</v>
      </c>
    </row>
    <row r="4" spans="1:2">
      <c r="A4" s="17"/>
      <c r="B4" s="14"/>
    </row>
    <row r="5" spans="1:2">
      <c r="A5" s="17" t="s">
        <v>7</v>
      </c>
      <c r="B5" s="14">
        <f ca="1">IF(B3,B1,B5+B2)</f>
        <v>-10.450000000000014</v>
      </c>
    </row>
    <row r="6" spans="1:2" ht="15" thickBot="1">
      <c r="A6" s="18" t="s">
        <v>6</v>
      </c>
      <c r="B6" s="15">
        <f ca="1">SIN(B5)-COS(B5)-B5</f>
        <v>11.823738522679035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6" sqref="B6"/>
    </sheetView>
  </sheetViews>
  <sheetFormatPr defaultRowHeight="14.25"/>
  <cols>
    <col min="1" max="1" width="18.375" bestFit="1" customWidth="1"/>
    <col min="2" max="2" width="9.25" bestFit="1" customWidth="1"/>
  </cols>
  <sheetData>
    <row r="1" spans="1:2">
      <c r="A1" s="19" t="s">
        <v>4</v>
      </c>
      <c r="B1" s="22">
        <v>-1</v>
      </c>
    </row>
    <row r="2" spans="1:2">
      <c r="A2" s="20" t="s">
        <v>5</v>
      </c>
      <c r="B2" s="23" t="b">
        <v>0</v>
      </c>
    </row>
    <row r="3" spans="1:2">
      <c r="A3" s="20"/>
      <c r="B3" s="23"/>
    </row>
    <row r="4" spans="1:2">
      <c r="A4" s="20" t="s">
        <v>7</v>
      </c>
      <c r="B4" s="23">
        <f ca="1">IF(B2,B1,B4-(B5/B6))</f>
        <v>-2.8247962892323044</v>
      </c>
    </row>
    <row r="5" spans="1:2">
      <c r="A5" s="20" t="s">
        <v>6</v>
      </c>
      <c r="B5" s="23">
        <f ca="1">SIN(B4)-COS(B4)-B4</f>
        <v>3.463510643947338</v>
      </c>
    </row>
    <row r="6" spans="1:2" ht="15" thickBot="1">
      <c r="A6" s="21" t="s">
        <v>10</v>
      </c>
      <c r="B6" s="24">
        <f ca="1">SIN(B5)+COS(B5)-1</f>
        <v>-2.2650169421358264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2" sqref="B2"/>
    </sheetView>
  </sheetViews>
  <sheetFormatPr defaultRowHeight="14.25"/>
  <sheetData>
    <row r="1" spans="1:2">
      <c r="A1" t="s">
        <v>7</v>
      </c>
      <c r="B1">
        <v>0</v>
      </c>
    </row>
    <row r="2" spans="1:2">
      <c r="A2" t="s">
        <v>8</v>
      </c>
      <c r="B2">
        <f>SIN(B1)-COS(B1)-B1</f>
        <v>-1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2" sqref="B2"/>
    </sheetView>
  </sheetViews>
  <sheetFormatPr defaultRowHeight="14.25"/>
  <sheetData>
    <row r="1" spans="1:2">
      <c r="A1" t="s">
        <v>7</v>
      </c>
      <c r="B1">
        <v>1</v>
      </c>
    </row>
    <row r="2" spans="1:2">
      <c r="A2" t="s">
        <v>8</v>
      </c>
      <c r="B2">
        <f>SIN(B1)-COS(B1)-B1</f>
        <v>-0.69883132106024326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Rys 6.1.</vt:lpstr>
      <vt:lpstr>Rys 6.2.</vt:lpstr>
      <vt:lpstr>Rys 6.4.</vt:lpstr>
      <vt:lpstr>Rys 6.5.</vt:lpstr>
      <vt:lpstr>Rys 6.6.</vt:lpstr>
      <vt:lpstr>Rys 6.7.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2007-07-22T19:41:50Z</dcterms:created>
  <dcterms:modified xsi:type="dcterms:W3CDTF">2007-10-18T10:58:05Z</dcterms:modified>
</cp:coreProperties>
</file>