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90" windowWidth="20640" windowHeight="11580" activeTab="4"/>
  </bookViews>
  <sheets>
    <sheet name="Zadanie 1" sheetId="1" r:id="rId1"/>
    <sheet name="Zadanie 2" sheetId="2" r:id="rId2"/>
    <sheet name="Zadanie 3" sheetId="3" r:id="rId3"/>
    <sheet name="Zadanie 4" sheetId="4" r:id="rId4"/>
    <sheet name="Zadanie 5" sheetId="5" r:id="rId5"/>
  </sheets>
  <definedNames>
    <definedName name="R_1">'Zadanie 2'!$A$3</definedName>
    <definedName name="R_2">'Zadanie 2'!$B$3</definedName>
    <definedName name="R_3">'Zadanie 2'!$C$3</definedName>
    <definedName name="REZ_1">'Zadanie 3'!$A$3</definedName>
    <definedName name="REZ_2">'Zadanie 3'!$B$3</definedName>
    <definedName name="REZ_3">'Zadanie 3'!$C$3</definedName>
  </definedNames>
  <calcPr calcId="125725"/>
  <pivotCaches>
    <pivotCache cacheId="14" r:id="rId6"/>
  </pivotCaches>
</workbook>
</file>

<file path=xl/calcChain.xml><?xml version="1.0" encoding="utf-8"?>
<calcChain xmlns="http://schemas.openxmlformats.org/spreadsheetml/2006/main">
  <c r="B6" i="3"/>
  <c r="B5"/>
  <c r="B6" i="2"/>
  <c r="B5"/>
  <c r="B6" i="1"/>
  <c r="B5"/>
</calcChain>
</file>

<file path=xl/sharedStrings.xml><?xml version="1.0" encoding="utf-8"?>
<sst xmlns="http://schemas.openxmlformats.org/spreadsheetml/2006/main" count="590" uniqueCount="41">
  <si>
    <r>
      <t>R</t>
    </r>
    <r>
      <rPr>
        <vertAlign val="subscript"/>
        <sz val="11"/>
        <color theme="1"/>
        <rFont val="Czcionka tekstu podstawowego"/>
        <charset val="238"/>
      </rPr>
      <t xml:space="preserve">1 </t>
    </r>
    <r>
      <rPr>
        <sz val="11"/>
        <color theme="1"/>
        <rFont val="Czcionka tekstu podstawowego"/>
        <family val="2"/>
        <charset val="238"/>
      </rPr>
      <t>[</t>
    </r>
    <r>
      <rPr>
        <sz val="11"/>
        <color theme="1"/>
        <rFont val="Czcionka tekstu podstawowego"/>
        <charset val="238"/>
      </rPr>
      <t>Ω]</t>
    </r>
  </si>
  <si>
    <r>
      <t>R</t>
    </r>
    <r>
      <rPr>
        <vertAlign val="subscript"/>
        <sz val="11"/>
        <color theme="1"/>
        <rFont val="Czcionka tekstu podstawowego"/>
        <charset val="238"/>
      </rPr>
      <t xml:space="preserve">2 </t>
    </r>
    <r>
      <rPr>
        <sz val="11"/>
        <color theme="1"/>
        <rFont val="Czcionka tekstu podstawowego"/>
        <family val="2"/>
        <charset val="238"/>
      </rPr>
      <t>[</t>
    </r>
    <r>
      <rPr>
        <sz val="11"/>
        <color theme="1"/>
        <rFont val="Czcionka tekstu podstawowego"/>
        <charset val="238"/>
      </rPr>
      <t>Ω]</t>
    </r>
  </si>
  <si>
    <r>
      <t>R</t>
    </r>
    <r>
      <rPr>
        <vertAlign val="subscript"/>
        <sz val="11"/>
        <color theme="1"/>
        <rFont val="Czcionka tekstu podstawowego"/>
        <charset val="238"/>
      </rPr>
      <t xml:space="preserve">3 </t>
    </r>
    <r>
      <rPr>
        <sz val="11"/>
        <color theme="1"/>
        <rFont val="Czcionka tekstu podstawowego"/>
        <charset val="238"/>
      </rPr>
      <t>[Ω]</t>
    </r>
  </si>
  <si>
    <t>Rezystancja szeregowa [Ω]</t>
  </si>
  <si>
    <t>Rezystancja równoległa [Ω]</t>
  </si>
  <si>
    <t>Zadanie 1 - rezystancja szeregowa i równoległa (odwołania do adresów komórek)</t>
  </si>
  <si>
    <t>Zadanie 2 - rezystancja szeregowa i równoległa (odwołania do nazw komórek)</t>
  </si>
  <si>
    <t>Zadanie 3 - wyświetlanie odwołań między komórkami oraz formuł arkusza</t>
  </si>
  <si>
    <t>Zadanie 4 - tylko wartości</t>
  </si>
  <si>
    <t>Numer pomiaru</t>
  </si>
  <si>
    <t>Nazwa elementu</t>
  </si>
  <si>
    <t>Wartość błędu</t>
  </si>
  <si>
    <t>Numer serii</t>
  </si>
  <si>
    <t>Kwartał</t>
  </si>
  <si>
    <t>Rok</t>
  </si>
  <si>
    <r>
      <t xml:space="preserve">Rezystor 1 </t>
    </r>
    <r>
      <rPr>
        <sz val="11"/>
        <color theme="1"/>
        <rFont val="Czcionka tekstu podstawowego"/>
        <charset val="238"/>
      </rPr>
      <t>Ω</t>
    </r>
  </si>
  <si>
    <t>Rezystor 10 Ω</t>
  </si>
  <si>
    <t>Rezystor 100 Ω</t>
  </si>
  <si>
    <t>Rezystor 1 kΩ</t>
  </si>
  <si>
    <t>Rezystor 10 kΩ</t>
  </si>
  <si>
    <t>Rezystor 100 kΩ</t>
  </si>
  <si>
    <t>Zadanie 5 - tabela przestawna</t>
  </si>
  <si>
    <t>Rezystor 1 Ω</t>
  </si>
  <si>
    <t>Suma końcowa</t>
  </si>
  <si>
    <t>2006 Suma</t>
  </si>
  <si>
    <t>2007 Suma</t>
  </si>
  <si>
    <t>1 Suma</t>
  </si>
  <si>
    <t>2 Suma</t>
  </si>
  <si>
    <t>3 Suma</t>
  </si>
  <si>
    <t>4 Suma</t>
  </si>
  <si>
    <t>Rezystor 1 kΩ Suma</t>
  </si>
  <si>
    <t>Rezystor 1 Ω Suma</t>
  </si>
  <si>
    <t>Rezystor 10 kΩ Suma</t>
  </si>
  <si>
    <t>Rezystor 10 Ω Suma</t>
  </si>
  <si>
    <t>Rezystor 100 kΩ Suma</t>
  </si>
  <si>
    <t>Rezystor 100 Ω Suma</t>
  </si>
  <si>
    <t>Średnia z Wartość błędu</t>
  </si>
  <si>
    <t>Wartość pomiaru</t>
  </si>
  <si>
    <t>Średnia z Wartość pomiaru</t>
  </si>
  <si>
    <t>Wartości</t>
  </si>
  <si>
    <t>OdchStd z Numer pomiaru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</si>
</sst>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vertAlign val="subscript"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9" fontId="0" fillId="0" borderId="5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0" xfId="0" pivotButton="1"/>
    <xf numFmtId="10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Zbigniew Smogur" refreshedDate="39456.437837268517" createdVersion="3" refreshedVersion="3" minRefreshableVersion="3" recordCount="443">
  <cacheSource type="worksheet">
    <worksheetSource ref="A3:G446" sheet="Zadanie 5"/>
  </cacheSource>
  <cacheFields count="7">
    <cacheField name="Numer pomiaru" numFmtId="0">
      <sharedItems containsSemiMixedTypes="0" containsString="0" containsNumber="1" containsInteger="1" minValue="1" maxValue="443"/>
    </cacheField>
    <cacheField name="Nazwa elementu" numFmtId="9">
      <sharedItems count="6">
        <s v="Rezystor 1 Ω"/>
        <s v="Rezystor 10 Ω"/>
        <s v="Rezystor 100 Ω"/>
        <s v="Rezystor 1 kΩ"/>
        <s v="Rezystor 10 kΩ"/>
        <s v="Rezystor 100 kΩ"/>
      </sharedItems>
    </cacheField>
    <cacheField name="Wartość pomiaru" numFmtId="0">
      <sharedItems containsSemiMixedTypes="0" containsString="0" containsNumber="1" minValue="0.9" maxValue="1.1000000000000001" count="20">
        <n v="0.95"/>
        <n v="1.01"/>
        <n v="0.92"/>
        <n v="0.96"/>
        <n v="0.92999999999999994"/>
        <n v="0.9"/>
        <n v="1.1000000000000001"/>
        <n v="0.97"/>
        <n v="1.03"/>
        <n v="1.04"/>
        <n v="1.0900000000000001"/>
        <n v="0.98"/>
        <n v="0.94"/>
        <n v="1.07"/>
        <n v="0.99"/>
        <n v="1.02"/>
        <n v="1.06"/>
        <n v="0.91"/>
        <n v="1.05"/>
        <n v="1.08"/>
      </sharedItems>
    </cacheField>
    <cacheField name="Wartość błędu" numFmtId="9">
      <sharedItems containsSemiMixedTypes="0" containsString="0" containsNumber="1" minValue="0.01" maxValue="0.1"/>
    </cacheField>
    <cacheField name="Numer serii" numFmtId="0">
      <sharedItems containsSemiMixedTypes="0" containsString="0" containsNumber="1" containsInteger="1" minValue="1" maxValue="15" count="15">
        <n v="8"/>
        <n v="11"/>
        <n v="5"/>
        <n v="1"/>
        <n v="14"/>
        <n v="4"/>
        <n v="10"/>
        <n v="12"/>
        <n v="13"/>
        <n v="15"/>
        <n v="3"/>
        <n v="7"/>
        <n v="6"/>
        <n v="2"/>
        <n v="9"/>
      </sharedItems>
    </cacheField>
    <cacheField name="Kwartał" numFmtId="0">
      <sharedItems containsSemiMixedTypes="0" containsString="0" containsNumber="1" containsInteger="1" minValue="1" maxValue="4" count="4">
        <n v="4"/>
        <n v="1"/>
        <n v="2"/>
        <n v="3"/>
      </sharedItems>
    </cacheField>
    <cacheField name="Rok" numFmtId="0">
      <sharedItems containsSemiMixedTypes="0" containsString="0" containsNumber="1" containsInteger="1" minValue="2006" maxValue="2007" count="2">
        <n v="2006"/>
        <n v="2007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3">
  <r>
    <n v="1"/>
    <x v="0"/>
    <x v="0"/>
    <n v="0.05"/>
    <x v="0"/>
    <x v="0"/>
    <x v="0"/>
  </r>
  <r>
    <n v="2"/>
    <x v="0"/>
    <x v="1"/>
    <n v="0.01"/>
    <x v="1"/>
    <x v="1"/>
    <x v="0"/>
  </r>
  <r>
    <n v="3"/>
    <x v="0"/>
    <x v="2"/>
    <n v="0.08"/>
    <x v="2"/>
    <x v="1"/>
    <x v="0"/>
  </r>
  <r>
    <n v="4"/>
    <x v="0"/>
    <x v="3"/>
    <n v="0.04"/>
    <x v="0"/>
    <x v="2"/>
    <x v="1"/>
  </r>
  <r>
    <n v="5"/>
    <x v="0"/>
    <x v="4"/>
    <n v="7.0000000000000007E-2"/>
    <x v="3"/>
    <x v="0"/>
    <x v="0"/>
  </r>
  <r>
    <n v="6"/>
    <x v="0"/>
    <x v="5"/>
    <n v="0.1"/>
    <x v="3"/>
    <x v="3"/>
    <x v="0"/>
  </r>
  <r>
    <n v="7"/>
    <x v="0"/>
    <x v="1"/>
    <n v="0.01"/>
    <x v="4"/>
    <x v="0"/>
    <x v="0"/>
  </r>
  <r>
    <n v="8"/>
    <x v="0"/>
    <x v="6"/>
    <n v="0.1"/>
    <x v="4"/>
    <x v="0"/>
    <x v="0"/>
  </r>
  <r>
    <n v="9"/>
    <x v="0"/>
    <x v="7"/>
    <n v="0.03"/>
    <x v="5"/>
    <x v="1"/>
    <x v="1"/>
  </r>
  <r>
    <n v="10"/>
    <x v="0"/>
    <x v="8"/>
    <n v="0.03"/>
    <x v="6"/>
    <x v="2"/>
    <x v="0"/>
  </r>
  <r>
    <n v="11"/>
    <x v="0"/>
    <x v="9"/>
    <n v="0.04"/>
    <x v="1"/>
    <x v="2"/>
    <x v="1"/>
  </r>
  <r>
    <n v="12"/>
    <x v="0"/>
    <x v="9"/>
    <n v="0.04"/>
    <x v="6"/>
    <x v="2"/>
    <x v="0"/>
  </r>
  <r>
    <n v="13"/>
    <x v="0"/>
    <x v="10"/>
    <n v="0.09"/>
    <x v="6"/>
    <x v="0"/>
    <x v="1"/>
  </r>
  <r>
    <n v="14"/>
    <x v="0"/>
    <x v="11"/>
    <n v="0.02"/>
    <x v="5"/>
    <x v="0"/>
    <x v="1"/>
  </r>
  <r>
    <n v="15"/>
    <x v="0"/>
    <x v="0"/>
    <n v="0.05"/>
    <x v="5"/>
    <x v="3"/>
    <x v="1"/>
  </r>
  <r>
    <n v="16"/>
    <x v="0"/>
    <x v="12"/>
    <n v="0.06"/>
    <x v="2"/>
    <x v="3"/>
    <x v="1"/>
  </r>
  <r>
    <n v="17"/>
    <x v="0"/>
    <x v="6"/>
    <n v="0.1"/>
    <x v="1"/>
    <x v="3"/>
    <x v="0"/>
  </r>
  <r>
    <n v="18"/>
    <x v="0"/>
    <x v="9"/>
    <n v="0.04"/>
    <x v="7"/>
    <x v="0"/>
    <x v="1"/>
  </r>
  <r>
    <n v="19"/>
    <x v="0"/>
    <x v="6"/>
    <n v="0.1"/>
    <x v="6"/>
    <x v="0"/>
    <x v="0"/>
  </r>
  <r>
    <n v="20"/>
    <x v="0"/>
    <x v="9"/>
    <n v="0.04"/>
    <x v="7"/>
    <x v="2"/>
    <x v="1"/>
  </r>
  <r>
    <n v="21"/>
    <x v="0"/>
    <x v="13"/>
    <n v="7.0000000000000007E-2"/>
    <x v="8"/>
    <x v="1"/>
    <x v="0"/>
  </r>
  <r>
    <n v="22"/>
    <x v="0"/>
    <x v="14"/>
    <n v="0.01"/>
    <x v="3"/>
    <x v="2"/>
    <x v="0"/>
  </r>
  <r>
    <n v="23"/>
    <x v="0"/>
    <x v="15"/>
    <n v="0.02"/>
    <x v="9"/>
    <x v="0"/>
    <x v="0"/>
  </r>
  <r>
    <n v="24"/>
    <x v="0"/>
    <x v="0"/>
    <n v="0.05"/>
    <x v="10"/>
    <x v="0"/>
    <x v="0"/>
  </r>
  <r>
    <n v="25"/>
    <x v="0"/>
    <x v="13"/>
    <n v="7.0000000000000007E-2"/>
    <x v="6"/>
    <x v="0"/>
    <x v="0"/>
  </r>
  <r>
    <n v="26"/>
    <x v="0"/>
    <x v="7"/>
    <n v="0.03"/>
    <x v="10"/>
    <x v="1"/>
    <x v="1"/>
  </r>
  <r>
    <n v="27"/>
    <x v="0"/>
    <x v="15"/>
    <n v="0.02"/>
    <x v="4"/>
    <x v="2"/>
    <x v="0"/>
  </r>
  <r>
    <n v="28"/>
    <x v="0"/>
    <x v="16"/>
    <n v="0.06"/>
    <x v="9"/>
    <x v="2"/>
    <x v="1"/>
  </r>
  <r>
    <n v="29"/>
    <x v="0"/>
    <x v="16"/>
    <n v="0.06"/>
    <x v="9"/>
    <x v="1"/>
    <x v="0"/>
  </r>
  <r>
    <n v="30"/>
    <x v="0"/>
    <x v="15"/>
    <n v="0.02"/>
    <x v="6"/>
    <x v="3"/>
    <x v="1"/>
  </r>
  <r>
    <n v="31"/>
    <x v="0"/>
    <x v="17"/>
    <n v="0.09"/>
    <x v="5"/>
    <x v="1"/>
    <x v="1"/>
  </r>
  <r>
    <n v="32"/>
    <x v="0"/>
    <x v="0"/>
    <n v="0.05"/>
    <x v="5"/>
    <x v="3"/>
    <x v="0"/>
  </r>
  <r>
    <n v="33"/>
    <x v="0"/>
    <x v="13"/>
    <n v="7.0000000000000007E-2"/>
    <x v="4"/>
    <x v="1"/>
    <x v="1"/>
  </r>
  <r>
    <n v="34"/>
    <x v="1"/>
    <x v="5"/>
    <n v="0.1"/>
    <x v="3"/>
    <x v="3"/>
    <x v="1"/>
  </r>
  <r>
    <n v="35"/>
    <x v="1"/>
    <x v="12"/>
    <n v="0.06"/>
    <x v="5"/>
    <x v="0"/>
    <x v="0"/>
  </r>
  <r>
    <n v="36"/>
    <x v="1"/>
    <x v="12"/>
    <n v="0.06"/>
    <x v="11"/>
    <x v="0"/>
    <x v="1"/>
  </r>
  <r>
    <n v="37"/>
    <x v="1"/>
    <x v="11"/>
    <n v="0.02"/>
    <x v="12"/>
    <x v="1"/>
    <x v="0"/>
  </r>
  <r>
    <n v="38"/>
    <x v="1"/>
    <x v="10"/>
    <n v="0.09"/>
    <x v="7"/>
    <x v="3"/>
    <x v="0"/>
  </r>
  <r>
    <n v="39"/>
    <x v="1"/>
    <x v="13"/>
    <n v="7.0000000000000007E-2"/>
    <x v="4"/>
    <x v="1"/>
    <x v="0"/>
  </r>
  <r>
    <n v="40"/>
    <x v="1"/>
    <x v="12"/>
    <n v="0.06"/>
    <x v="0"/>
    <x v="3"/>
    <x v="0"/>
  </r>
  <r>
    <n v="41"/>
    <x v="1"/>
    <x v="7"/>
    <n v="0.03"/>
    <x v="10"/>
    <x v="3"/>
    <x v="1"/>
  </r>
  <r>
    <n v="42"/>
    <x v="1"/>
    <x v="6"/>
    <n v="0.1"/>
    <x v="1"/>
    <x v="1"/>
    <x v="1"/>
  </r>
  <r>
    <n v="43"/>
    <x v="1"/>
    <x v="7"/>
    <n v="0.03"/>
    <x v="13"/>
    <x v="2"/>
    <x v="0"/>
  </r>
  <r>
    <n v="44"/>
    <x v="1"/>
    <x v="5"/>
    <n v="0.1"/>
    <x v="0"/>
    <x v="3"/>
    <x v="0"/>
  </r>
  <r>
    <n v="45"/>
    <x v="1"/>
    <x v="16"/>
    <n v="0.06"/>
    <x v="14"/>
    <x v="1"/>
    <x v="0"/>
  </r>
  <r>
    <n v="46"/>
    <x v="1"/>
    <x v="4"/>
    <n v="7.0000000000000007E-2"/>
    <x v="11"/>
    <x v="3"/>
    <x v="1"/>
  </r>
  <r>
    <n v="47"/>
    <x v="1"/>
    <x v="12"/>
    <n v="0.06"/>
    <x v="12"/>
    <x v="1"/>
    <x v="0"/>
  </r>
  <r>
    <n v="48"/>
    <x v="1"/>
    <x v="6"/>
    <n v="0.1"/>
    <x v="9"/>
    <x v="3"/>
    <x v="0"/>
  </r>
  <r>
    <n v="49"/>
    <x v="1"/>
    <x v="1"/>
    <n v="0.01"/>
    <x v="9"/>
    <x v="1"/>
    <x v="0"/>
  </r>
  <r>
    <n v="50"/>
    <x v="1"/>
    <x v="15"/>
    <n v="0.02"/>
    <x v="14"/>
    <x v="2"/>
    <x v="0"/>
  </r>
  <r>
    <n v="51"/>
    <x v="1"/>
    <x v="11"/>
    <n v="0.02"/>
    <x v="10"/>
    <x v="2"/>
    <x v="1"/>
  </r>
  <r>
    <n v="52"/>
    <x v="1"/>
    <x v="18"/>
    <n v="0.05"/>
    <x v="14"/>
    <x v="0"/>
    <x v="0"/>
  </r>
  <r>
    <n v="53"/>
    <x v="1"/>
    <x v="8"/>
    <n v="0.03"/>
    <x v="6"/>
    <x v="1"/>
    <x v="0"/>
  </r>
  <r>
    <n v="54"/>
    <x v="1"/>
    <x v="10"/>
    <n v="0.09"/>
    <x v="4"/>
    <x v="2"/>
    <x v="0"/>
  </r>
  <r>
    <n v="55"/>
    <x v="1"/>
    <x v="4"/>
    <n v="7.0000000000000007E-2"/>
    <x v="5"/>
    <x v="0"/>
    <x v="0"/>
  </r>
  <r>
    <n v="56"/>
    <x v="1"/>
    <x v="3"/>
    <n v="0.04"/>
    <x v="3"/>
    <x v="0"/>
    <x v="0"/>
  </r>
  <r>
    <n v="57"/>
    <x v="1"/>
    <x v="15"/>
    <n v="0.02"/>
    <x v="8"/>
    <x v="3"/>
    <x v="1"/>
  </r>
  <r>
    <n v="58"/>
    <x v="1"/>
    <x v="7"/>
    <n v="0.03"/>
    <x v="12"/>
    <x v="0"/>
    <x v="0"/>
  </r>
  <r>
    <n v="59"/>
    <x v="1"/>
    <x v="6"/>
    <n v="0.1"/>
    <x v="8"/>
    <x v="1"/>
    <x v="0"/>
  </r>
  <r>
    <n v="60"/>
    <x v="1"/>
    <x v="14"/>
    <n v="0.01"/>
    <x v="5"/>
    <x v="0"/>
    <x v="0"/>
  </r>
  <r>
    <n v="61"/>
    <x v="1"/>
    <x v="0"/>
    <n v="0.05"/>
    <x v="12"/>
    <x v="2"/>
    <x v="1"/>
  </r>
  <r>
    <n v="62"/>
    <x v="1"/>
    <x v="15"/>
    <n v="0.02"/>
    <x v="8"/>
    <x v="2"/>
    <x v="1"/>
  </r>
  <r>
    <n v="63"/>
    <x v="1"/>
    <x v="17"/>
    <n v="0.09"/>
    <x v="5"/>
    <x v="2"/>
    <x v="0"/>
  </r>
  <r>
    <n v="64"/>
    <x v="1"/>
    <x v="17"/>
    <n v="0.09"/>
    <x v="3"/>
    <x v="1"/>
    <x v="1"/>
  </r>
  <r>
    <n v="65"/>
    <x v="1"/>
    <x v="7"/>
    <n v="0.03"/>
    <x v="0"/>
    <x v="0"/>
    <x v="0"/>
  </r>
  <r>
    <n v="66"/>
    <x v="1"/>
    <x v="16"/>
    <n v="0.06"/>
    <x v="1"/>
    <x v="0"/>
    <x v="1"/>
  </r>
  <r>
    <n v="67"/>
    <x v="1"/>
    <x v="0"/>
    <n v="0.05"/>
    <x v="5"/>
    <x v="2"/>
    <x v="1"/>
  </r>
  <r>
    <n v="68"/>
    <x v="1"/>
    <x v="12"/>
    <n v="0.06"/>
    <x v="10"/>
    <x v="2"/>
    <x v="1"/>
  </r>
  <r>
    <n v="69"/>
    <x v="1"/>
    <x v="11"/>
    <n v="0.02"/>
    <x v="3"/>
    <x v="0"/>
    <x v="0"/>
  </r>
  <r>
    <n v="70"/>
    <x v="1"/>
    <x v="0"/>
    <n v="0.05"/>
    <x v="12"/>
    <x v="2"/>
    <x v="1"/>
  </r>
  <r>
    <n v="71"/>
    <x v="1"/>
    <x v="11"/>
    <n v="0.02"/>
    <x v="0"/>
    <x v="0"/>
    <x v="1"/>
  </r>
  <r>
    <n v="72"/>
    <x v="1"/>
    <x v="1"/>
    <n v="0.01"/>
    <x v="4"/>
    <x v="1"/>
    <x v="0"/>
  </r>
  <r>
    <n v="73"/>
    <x v="1"/>
    <x v="11"/>
    <n v="0.02"/>
    <x v="3"/>
    <x v="1"/>
    <x v="0"/>
  </r>
  <r>
    <n v="74"/>
    <x v="1"/>
    <x v="0"/>
    <n v="0.05"/>
    <x v="3"/>
    <x v="0"/>
    <x v="1"/>
  </r>
  <r>
    <n v="75"/>
    <x v="1"/>
    <x v="17"/>
    <n v="0.09"/>
    <x v="12"/>
    <x v="3"/>
    <x v="0"/>
  </r>
  <r>
    <n v="76"/>
    <x v="1"/>
    <x v="13"/>
    <n v="7.0000000000000007E-2"/>
    <x v="4"/>
    <x v="3"/>
    <x v="1"/>
  </r>
  <r>
    <n v="77"/>
    <x v="1"/>
    <x v="14"/>
    <n v="0.01"/>
    <x v="3"/>
    <x v="0"/>
    <x v="0"/>
  </r>
  <r>
    <n v="78"/>
    <x v="1"/>
    <x v="16"/>
    <n v="0.06"/>
    <x v="14"/>
    <x v="1"/>
    <x v="1"/>
  </r>
  <r>
    <n v="79"/>
    <x v="1"/>
    <x v="12"/>
    <n v="0.06"/>
    <x v="13"/>
    <x v="2"/>
    <x v="1"/>
  </r>
  <r>
    <n v="80"/>
    <x v="1"/>
    <x v="18"/>
    <n v="0.05"/>
    <x v="9"/>
    <x v="2"/>
    <x v="1"/>
  </r>
  <r>
    <n v="81"/>
    <x v="1"/>
    <x v="19"/>
    <n v="0.08"/>
    <x v="6"/>
    <x v="3"/>
    <x v="1"/>
  </r>
  <r>
    <n v="82"/>
    <x v="1"/>
    <x v="6"/>
    <n v="0.1"/>
    <x v="14"/>
    <x v="2"/>
    <x v="0"/>
  </r>
  <r>
    <n v="83"/>
    <x v="1"/>
    <x v="10"/>
    <n v="0.09"/>
    <x v="9"/>
    <x v="0"/>
    <x v="0"/>
  </r>
  <r>
    <n v="84"/>
    <x v="1"/>
    <x v="5"/>
    <n v="0.1"/>
    <x v="10"/>
    <x v="0"/>
    <x v="1"/>
  </r>
  <r>
    <n v="85"/>
    <x v="1"/>
    <x v="2"/>
    <n v="0.08"/>
    <x v="13"/>
    <x v="2"/>
    <x v="1"/>
  </r>
  <r>
    <n v="86"/>
    <x v="1"/>
    <x v="16"/>
    <n v="0.06"/>
    <x v="7"/>
    <x v="2"/>
    <x v="1"/>
  </r>
  <r>
    <n v="87"/>
    <x v="1"/>
    <x v="12"/>
    <n v="0.06"/>
    <x v="13"/>
    <x v="0"/>
    <x v="0"/>
  </r>
  <r>
    <n v="88"/>
    <x v="1"/>
    <x v="9"/>
    <n v="0.04"/>
    <x v="6"/>
    <x v="0"/>
    <x v="0"/>
  </r>
  <r>
    <n v="89"/>
    <x v="1"/>
    <x v="17"/>
    <n v="0.09"/>
    <x v="2"/>
    <x v="1"/>
    <x v="0"/>
  </r>
  <r>
    <n v="90"/>
    <x v="1"/>
    <x v="8"/>
    <n v="0.03"/>
    <x v="6"/>
    <x v="1"/>
    <x v="1"/>
  </r>
  <r>
    <n v="91"/>
    <x v="2"/>
    <x v="7"/>
    <n v="0.03"/>
    <x v="3"/>
    <x v="0"/>
    <x v="1"/>
  </r>
  <r>
    <n v="92"/>
    <x v="2"/>
    <x v="12"/>
    <n v="0.06"/>
    <x v="10"/>
    <x v="3"/>
    <x v="0"/>
  </r>
  <r>
    <n v="93"/>
    <x v="2"/>
    <x v="9"/>
    <n v="0.04"/>
    <x v="14"/>
    <x v="1"/>
    <x v="0"/>
  </r>
  <r>
    <n v="94"/>
    <x v="2"/>
    <x v="8"/>
    <n v="0.03"/>
    <x v="7"/>
    <x v="2"/>
    <x v="1"/>
  </r>
  <r>
    <n v="95"/>
    <x v="2"/>
    <x v="3"/>
    <n v="0.04"/>
    <x v="0"/>
    <x v="1"/>
    <x v="0"/>
  </r>
  <r>
    <n v="96"/>
    <x v="2"/>
    <x v="3"/>
    <n v="0.04"/>
    <x v="13"/>
    <x v="1"/>
    <x v="1"/>
  </r>
  <r>
    <n v="97"/>
    <x v="2"/>
    <x v="9"/>
    <n v="0.04"/>
    <x v="14"/>
    <x v="0"/>
    <x v="1"/>
  </r>
  <r>
    <n v="98"/>
    <x v="2"/>
    <x v="14"/>
    <n v="0.01"/>
    <x v="12"/>
    <x v="3"/>
    <x v="0"/>
  </r>
  <r>
    <n v="99"/>
    <x v="2"/>
    <x v="13"/>
    <n v="7.0000000000000007E-2"/>
    <x v="7"/>
    <x v="2"/>
    <x v="0"/>
  </r>
  <r>
    <n v="100"/>
    <x v="2"/>
    <x v="2"/>
    <n v="0.08"/>
    <x v="13"/>
    <x v="2"/>
    <x v="1"/>
  </r>
  <r>
    <n v="101"/>
    <x v="2"/>
    <x v="5"/>
    <n v="0.1"/>
    <x v="12"/>
    <x v="1"/>
    <x v="0"/>
  </r>
  <r>
    <n v="102"/>
    <x v="2"/>
    <x v="14"/>
    <n v="0.01"/>
    <x v="10"/>
    <x v="2"/>
    <x v="0"/>
  </r>
  <r>
    <n v="103"/>
    <x v="2"/>
    <x v="19"/>
    <n v="0.08"/>
    <x v="1"/>
    <x v="1"/>
    <x v="0"/>
  </r>
  <r>
    <n v="104"/>
    <x v="2"/>
    <x v="11"/>
    <n v="0.02"/>
    <x v="10"/>
    <x v="1"/>
    <x v="0"/>
  </r>
  <r>
    <n v="105"/>
    <x v="2"/>
    <x v="2"/>
    <n v="0.08"/>
    <x v="13"/>
    <x v="2"/>
    <x v="0"/>
  </r>
  <r>
    <n v="106"/>
    <x v="2"/>
    <x v="9"/>
    <n v="0.04"/>
    <x v="4"/>
    <x v="2"/>
    <x v="1"/>
  </r>
  <r>
    <n v="107"/>
    <x v="2"/>
    <x v="10"/>
    <n v="0.09"/>
    <x v="6"/>
    <x v="3"/>
    <x v="0"/>
  </r>
  <r>
    <n v="108"/>
    <x v="2"/>
    <x v="16"/>
    <n v="0.06"/>
    <x v="1"/>
    <x v="0"/>
    <x v="0"/>
  </r>
  <r>
    <n v="109"/>
    <x v="2"/>
    <x v="14"/>
    <n v="0.01"/>
    <x v="5"/>
    <x v="3"/>
    <x v="1"/>
  </r>
  <r>
    <n v="110"/>
    <x v="2"/>
    <x v="7"/>
    <n v="0.03"/>
    <x v="5"/>
    <x v="1"/>
    <x v="1"/>
  </r>
  <r>
    <n v="111"/>
    <x v="2"/>
    <x v="7"/>
    <n v="0.03"/>
    <x v="0"/>
    <x v="1"/>
    <x v="1"/>
  </r>
  <r>
    <n v="112"/>
    <x v="2"/>
    <x v="16"/>
    <n v="0.06"/>
    <x v="1"/>
    <x v="0"/>
    <x v="0"/>
  </r>
  <r>
    <n v="113"/>
    <x v="2"/>
    <x v="7"/>
    <n v="0.03"/>
    <x v="10"/>
    <x v="2"/>
    <x v="1"/>
  </r>
  <r>
    <n v="114"/>
    <x v="2"/>
    <x v="2"/>
    <n v="0.08"/>
    <x v="11"/>
    <x v="0"/>
    <x v="1"/>
  </r>
  <r>
    <n v="115"/>
    <x v="2"/>
    <x v="2"/>
    <n v="0.08"/>
    <x v="10"/>
    <x v="3"/>
    <x v="1"/>
  </r>
  <r>
    <n v="116"/>
    <x v="2"/>
    <x v="18"/>
    <n v="0.05"/>
    <x v="6"/>
    <x v="3"/>
    <x v="0"/>
  </r>
  <r>
    <n v="117"/>
    <x v="2"/>
    <x v="6"/>
    <n v="0.1"/>
    <x v="4"/>
    <x v="0"/>
    <x v="1"/>
  </r>
  <r>
    <n v="118"/>
    <x v="2"/>
    <x v="17"/>
    <n v="0.09"/>
    <x v="3"/>
    <x v="1"/>
    <x v="1"/>
  </r>
  <r>
    <n v="119"/>
    <x v="2"/>
    <x v="18"/>
    <n v="0.05"/>
    <x v="4"/>
    <x v="0"/>
    <x v="0"/>
  </r>
  <r>
    <n v="120"/>
    <x v="2"/>
    <x v="1"/>
    <n v="0.01"/>
    <x v="7"/>
    <x v="3"/>
    <x v="0"/>
  </r>
  <r>
    <n v="121"/>
    <x v="2"/>
    <x v="6"/>
    <n v="0.1"/>
    <x v="14"/>
    <x v="1"/>
    <x v="1"/>
  </r>
  <r>
    <n v="122"/>
    <x v="2"/>
    <x v="16"/>
    <n v="0.06"/>
    <x v="8"/>
    <x v="3"/>
    <x v="1"/>
  </r>
  <r>
    <n v="123"/>
    <x v="2"/>
    <x v="8"/>
    <n v="0.03"/>
    <x v="6"/>
    <x v="0"/>
    <x v="1"/>
  </r>
  <r>
    <n v="124"/>
    <x v="2"/>
    <x v="16"/>
    <n v="0.06"/>
    <x v="14"/>
    <x v="2"/>
    <x v="1"/>
  </r>
  <r>
    <n v="125"/>
    <x v="2"/>
    <x v="9"/>
    <n v="0.04"/>
    <x v="6"/>
    <x v="0"/>
    <x v="0"/>
  </r>
  <r>
    <n v="126"/>
    <x v="2"/>
    <x v="3"/>
    <n v="0.04"/>
    <x v="11"/>
    <x v="0"/>
    <x v="0"/>
  </r>
  <r>
    <n v="127"/>
    <x v="2"/>
    <x v="17"/>
    <n v="0.09"/>
    <x v="3"/>
    <x v="3"/>
    <x v="0"/>
  </r>
  <r>
    <n v="128"/>
    <x v="2"/>
    <x v="17"/>
    <n v="0.09"/>
    <x v="11"/>
    <x v="1"/>
    <x v="0"/>
  </r>
  <r>
    <n v="129"/>
    <x v="2"/>
    <x v="11"/>
    <n v="0.02"/>
    <x v="0"/>
    <x v="0"/>
    <x v="0"/>
  </r>
  <r>
    <n v="130"/>
    <x v="2"/>
    <x v="1"/>
    <n v="0.01"/>
    <x v="7"/>
    <x v="1"/>
    <x v="1"/>
  </r>
  <r>
    <n v="131"/>
    <x v="2"/>
    <x v="11"/>
    <n v="0.02"/>
    <x v="10"/>
    <x v="0"/>
    <x v="1"/>
  </r>
  <r>
    <n v="132"/>
    <x v="2"/>
    <x v="12"/>
    <n v="0.06"/>
    <x v="2"/>
    <x v="0"/>
    <x v="1"/>
  </r>
  <r>
    <n v="133"/>
    <x v="2"/>
    <x v="12"/>
    <n v="0.06"/>
    <x v="10"/>
    <x v="1"/>
    <x v="1"/>
  </r>
  <r>
    <n v="134"/>
    <x v="2"/>
    <x v="17"/>
    <n v="0.09"/>
    <x v="12"/>
    <x v="3"/>
    <x v="1"/>
  </r>
  <r>
    <n v="135"/>
    <x v="2"/>
    <x v="2"/>
    <n v="0.08"/>
    <x v="12"/>
    <x v="1"/>
    <x v="1"/>
  </r>
  <r>
    <n v="136"/>
    <x v="2"/>
    <x v="16"/>
    <n v="0.06"/>
    <x v="14"/>
    <x v="3"/>
    <x v="1"/>
  </r>
  <r>
    <n v="137"/>
    <x v="2"/>
    <x v="13"/>
    <n v="7.0000000000000007E-2"/>
    <x v="6"/>
    <x v="0"/>
    <x v="0"/>
  </r>
  <r>
    <n v="138"/>
    <x v="2"/>
    <x v="0"/>
    <n v="0.05"/>
    <x v="11"/>
    <x v="3"/>
    <x v="1"/>
  </r>
  <r>
    <n v="139"/>
    <x v="3"/>
    <x v="8"/>
    <n v="0.03"/>
    <x v="9"/>
    <x v="0"/>
    <x v="1"/>
  </r>
  <r>
    <n v="140"/>
    <x v="3"/>
    <x v="13"/>
    <n v="7.0000000000000007E-2"/>
    <x v="6"/>
    <x v="2"/>
    <x v="1"/>
  </r>
  <r>
    <n v="141"/>
    <x v="3"/>
    <x v="17"/>
    <n v="0.09"/>
    <x v="11"/>
    <x v="3"/>
    <x v="0"/>
  </r>
  <r>
    <n v="142"/>
    <x v="3"/>
    <x v="2"/>
    <n v="0.08"/>
    <x v="11"/>
    <x v="0"/>
    <x v="1"/>
  </r>
  <r>
    <n v="143"/>
    <x v="3"/>
    <x v="13"/>
    <n v="7.0000000000000007E-2"/>
    <x v="7"/>
    <x v="3"/>
    <x v="1"/>
  </r>
  <r>
    <n v="144"/>
    <x v="3"/>
    <x v="1"/>
    <n v="0.01"/>
    <x v="8"/>
    <x v="0"/>
    <x v="1"/>
  </r>
  <r>
    <n v="145"/>
    <x v="3"/>
    <x v="6"/>
    <n v="0.1"/>
    <x v="4"/>
    <x v="1"/>
    <x v="1"/>
  </r>
  <r>
    <n v="146"/>
    <x v="3"/>
    <x v="15"/>
    <n v="0.02"/>
    <x v="6"/>
    <x v="1"/>
    <x v="1"/>
  </r>
  <r>
    <n v="147"/>
    <x v="3"/>
    <x v="16"/>
    <n v="0.06"/>
    <x v="8"/>
    <x v="0"/>
    <x v="0"/>
  </r>
  <r>
    <n v="148"/>
    <x v="3"/>
    <x v="15"/>
    <n v="0.02"/>
    <x v="14"/>
    <x v="1"/>
    <x v="0"/>
  </r>
  <r>
    <n v="149"/>
    <x v="3"/>
    <x v="9"/>
    <n v="0.04"/>
    <x v="8"/>
    <x v="3"/>
    <x v="1"/>
  </r>
  <r>
    <n v="150"/>
    <x v="3"/>
    <x v="11"/>
    <n v="0.02"/>
    <x v="12"/>
    <x v="3"/>
    <x v="1"/>
  </r>
  <r>
    <n v="151"/>
    <x v="3"/>
    <x v="6"/>
    <n v="0.1"/>
    <x v="6"/>
    <x v="1"/>
    <x v="1"/>
  </r>
  <r>
    <n v="152"/>
    <x v="3"/>
    <x v="13"/>
    <n v="7.0000000000000007E-2"/>
    <x v="1"/>
    <x v="0"/>
    <x v="0"/>
  </r>
  <r>
    <n v="153"/>
    <x v="3"/>
    <x v="0"/>
    <n v="0.05"/>
    <x v="13"/>
    <x v="2"/>
    <x v="1"/>
  </r>
  <r>
    <n v="154"/>
    <x v="3"/>
    <x v="4"/>
    <n v="7.0000000000000007E-2"/>
    <x v="13"/>
    <x v="1"/>
    <x v="0"/>
  </r>
  <r>
    <n v="155"/>
    <x v="3"/>
    <x v="4"/>
    <n v="7.0000000000000007E-2"/>
    <x v="0"/>
    <x v="2"/>
    <x v="1"/>
  </r>
  <r>
    <n v="156"/>
    <x v="3"/>
    <x v="5"/>
    <n v="0.1"/>
    <x v="0"/>
    <x v="2"/>
    <x v="1"/>
  </r>
  <r>
    <n v="157"/>
    <x v="3"/>
    <x v="16"/>
    <n v="0.06"/>
    <x v="9"/>
    <x v="0"/>
    <x v="1"/>
  </r>
  <r>
    <n v="158"/>
    <x v="3"/>
    <x v="6"/>
    <n v="0.1"/>
    <x v="1"/>
    <x v="0"/>
    <x v="1"/>
  </r>
  <r>
    <n v="159"/>
    <x v="3"/>
    <x v="16"/>
    <n v="0.06"/>
    <x v="9"/>
    <x v="1"/>
    <x v="1"/>
  </r>
  <r>
    <n v="160"/>
    <x v="3"/>
    <x v="4"/>
    <n v="7.0000000000000007E-2"/>
    <x v="0"/>
    <x v="0"/>
    <x v="1"/>
  </r>
  <r>
    <n v="161"/>
    <x v="3"/>
    <x v="2"/>
    <n v="0.08"/>
    <x v="10"/>
    <x v="3"/>
    <x v="1"/>
  </r>
  <r>
    <n v="162"/>
    <x v="3"/>
    <x v="12"/>
    <n v="0.06"/>
    <x v="12"/>
    <x v="1"/>
    <x v="1"/>
  </r>
  <r>
    <n v="163"/>
    <x v="3"/>
    <x v="13"/>
    <n v="7.0000000000000007E-2"/>
    <x v="7"/>
    <x v="0"/>
    <x v="0"/>
  </r>
  <r>
    <n v="164"/>
    <x v="3"/>
    <x v="0"/>
    <n v="0.05"/>
    <x v="0"/>
    <x v="3"/>
    <x v="0"/>
  </r>
  <r>
    <n v="165"/>
    <x v="3"/>
    <x v="6"/>
    <n v="0.1"/>
    <x v="9"/>
    <x v="0"/>
    <x v="0"/>
  </r>
  <r>
    <n v="166"/>
    <x v="3"/>
    <x v="10"/>
    <n v="0.09"/>
    <x v="9"/>
    <x v="2"/>
    <x v="0"/>
  </r>
  <r>
    <n v="167"/>
    <x v="3"/>
    <x v="13"/>
    <n v="7.0000000000000007E-2"/>
    <x v="6"/>
    <x v="2"/>
    <x v="0"/>
  </r>
  <r>
    <n v="168"/>
    <x v="3"/>
    <x v="9"/>
    <n v="0.04"/>
    <x v="6"/>
    <x v="0"/>
    <x v="0"/>
  </r>
  <r>
    <n v="169"/>
    <x v="3"/>
    <x v="18"/>
    <n v="0.05"/>
    <x v="6"/>
    <x v="1"/>
    <x v="1"/>
  </r>
  <r>
    <n v="170"/>
    <x v="3"/>
    <x v="9"/>
    <n v="0.04"/>
    <x v="6"/>
    <x v="2"/>
    <x v="1"/>
  </r>
  <r>
    <n v="171"/>
    <x v="3"/>
    <x v="16"/>
    <n v="0.06"/>
    <x v="6"/>
    <x v="2"/>
    <x v="0"/>
  </r>
  <r>
    <n v="172"/>
    <x v="3"/>
    <x v="12"/>
    <n v="0.06"/>
    <x v="12"/>
    <x v="1"/>
    <x v="0"/>
  </r>
  <r>
    <n v="173"/>
    <x v="3"/>
    <x v="3"/>
    <n v="0.04"/>
    <x v="10"/>
    <x v="1"/>
    <x v="0"/>
  </r>
  <r>
    <n v="174"/>
    <x v="3"/>
    <x v="10"/>
    <n v="0.09"/>
    <x v="6"/>
    <x v="2"/>
    <x v="0"/>
  </r>
  <r>
    <n v="175"/>
    <x v="3"/>
    <x v="1"/>
    <n v="0.01"/>
    <x v="4"/>
    <x v="2"/>
    <x v="1"/>
  </r>
  <r>
    <n v="176"/>
    <x v="3"/>
    <x v="6"/>
    <n v="0.1"/>
    <x v="7"/>
    <x v="1"/>
    <x v="0"/>
  </r>
  <r>
    <n v="177"/>
    <x v="3"/>
    <x v="12"/>
    <n v="0.06"/>
    <x v="13"/>
    <x v="2"/>
    <x v="1"/>
  </r>
  <r>
    <n v="178"/>
    <x v="3"/>
    <x v="19"/>
    <n v="0.08"/>
    <x v="9"/>
    <x v="0"/>
    <x v="0"/>
  </r>
  <r>
    <n v="179"/>
    <x v="3"/>
    <x v="14"/>
    <n v="0.01"/>
    <x v="13"/>
    <x v="3"/>
    <x v="0"/>
  </r>
  <r>
    <n v="180"/>
    <x v="3"/>
    <x v="9"/>
    <n v="0.04"/>
    <x v="7"/>
    <x v="1"/>
    <x v="0"/>
  </r>
  <r>
    <n v="181"/>
    <x v="3"/>
    <x v="3"/>
    <n v="0.04"/>
    <x v="13"/>
    <x v="1"/>
    <x v="0"/>
  </r>
  <r>
    <n v="182"/>
    <x v="3"/>
    <x v="17"/>
    <n v="0.09"/>
    <x v="3"/>
    <x v="2"/>
    <x v="1"/>
  </r>
  <r>
    <n v="183"/>
    <x v="3"/>
    <x v="3"/>
    <n v="0.04"/>
    <x v="12"/>
    <x v="3"/>
    <x v="0"/>
  </r>
  <r>
    <n v="184"/>
    <x v="3"/>
    <x v="1"/>
    <n v="0.01"/>
    <x v="4"/>
    <x v="0"/>
    <x v="1"/>
  </r>
  <r>
    <n v="185"/>
    <x v="3"/>
    <x v="16"/>
    <n v="0.06"/>
    <x v="4"/>
    <x v="1"/>
    <x v="1"/>
  </r>
  <r>
    <n v="186"/>
    <x v="3"/>
    <x v="10"/>
    <n v="0.09"/>
    <x v="9"/>
    <x v="1"/>
    <x v="0"/>
  </r>
  <r>
    <n v="187"/>
    <x v="3"/>
    <x v="3"/>
    <n v="0.04"/>
    <x v="11"/>
    <x v="0"/>
    <x v="0"/>
  </r>
  <r>
    <n v="188"/>
    <x v="3"/>
    <x v="12"/>
    <n v="0.06"/>
    <x v="2"/>
    <x v="1"/>
    <x v="0"/>
  </r>
  <r>
    <n v="189"/>
    <x v="3"/>
    <x v="0"/>
    <n v="0.05"/>
    <x v="11"/>
    <x v="3"/>
    <x v="1"/>
  </r>
  <r>
    <n v="190"/>
    <x v="3"/>
    <x v="11"/>
    <n v="0.02"/>
    <x v="11"/>
    <x v="3"/>
    <x v="0"/>
  </r>
  <r>
    <n v="191"/>
    <x v="3"/>
    <x v="16"/>
    <n v="0.06"/>
    <x v="6"/>
    <x v="3"/>
    <x v="1"/>
  </r>
  <r>
    <n v="192"/>
    <x v="3"/>
    <x v="14"/>
    <n v="0.01"/>
    <x v="13"/>
    <x v="3"/>
    <x v="1"/>
  </r>
  <r>
    <n v="193"/>
    <x v="3"/>
    <x v="0"/>
    <n v="0.05"/>
    <x v="2"/>
    <x v="3"/>
    <x v="0"/>
  </r>
  <r>
    <n v="194"/>
    <x v="3"/>
    <x v="19"/>
    <n v="0.08"/>
    <x v="4"/>
    <x v="2"/>
    <x v="1"/>
  </r>
  <r>
    <n v="195"/>
    <x v="3"/>
    <x v="12"/>
    <n v="0.06"/>
    <x v="5"/>
    <x v="1"/>
    <x v="0"/>
  </r>
  <r>
    <n v="196"/>
    <x v="3"/>
    <x v="3"/>
    <n v="0.04"/>
    <x v="2"/>
    <x v="2"/>
    <x v="0"/>
  </r>
  <r>
    <n v="197"/>
    <x v="3"/>
    <x v="12"/>
    <n v="0.06"/>
    <x v="10"/>
    <x v="3"/>
    <x v="0"/>
  </r>
  <r>
    <n v="198"/>
    <x v="3"/>
    <x v="4"/>
    <n v="7.0000000000000007E-2"/>
    <x v="13"/>
    <x v="2"/>
    <x v="0"/>
  </r>
  <r>
    <n v="199"/>
    <x v="3"/>
    <x v="8"/>
    <n v="0.03"/>
    <x v="9"/>
    <x v="0"/>
    <x v="1"/>
  </r>
  <r>
    <n v="200"/>
    <x v="3"/>
    <x v="10"/>
    <n v="0.09"/>
    <x v="9"/>
    <x v="0"/>
    <x v="1"/>
  </r>
  <r>
    <n v="201"/>
    <x v="3"/>
    <x v="3"/>
    <n v="0.04"/>
    <x v="2"/>
    <x v="3"/>
    <x v="1"/>
  </r>
  <r>
    <n v="202"/>
    <x v="3"/>
    <x v="12"/>
    <n v="0.06"/>
    <x v="5"/>
    <x v="0"/>
    <x v="1"/>
  </r>
  <r>
    <n v="203"/>
    <x v="3"/>
    <x v="4"/>
    <n v="7.0000000000000007E-2"/>
    <x v="2"/>
    <x v="0"/>
    <x v="0"/>
  </r>
  <r>
    <n v="204"/>
    <x v="3"/>
    <x v="3"/>
    <n v="0.04"/>
    <x v="3"/>
    <x v="1"/>
    <x v="1"/>
  </r>
  <r>
    <n v="205"/>
    <x v="3"/>
    <x v="17"/>
    <n v="0.09"/>
    <x v="5"/>
    <x v="0"/>
    <x v="1"/>
  </r>
  <r>
    <n v="206"/>
    <x v="3"/>
    <x v="16"/>
    <n v="0.06"/>
    <x v="1"/>
    <x v="1"/>
    <x v="1"/>
  </r>
  <r>
    <n v="207"/>
    <x v="3"/>
    <x v="12"/>
    <n v="0.06"/>
    <x v="3"/>
    <x v="1"/>
    <x v="0"/>
  </r>
  <r>
    <n v="208"/>
    <x v="3"/>
    <x v="0"/>
    <n v="0.05"/>
    <x v="3"/>
    <x v="2"/>
    <x v="0"/>
  </r>
  <r>
    <n v="209"/>
    <x v="3"/>
    <x v="17"/>
    <n v="0.09"/>
    <x v="10"/>
    <x v="2"/>
    <x v="0"/>
  </r>
  <r>
    <n v="210"/>
    <x v="3"/>
    <x v="0"/>
    <n v="0.05"/>
    <x v="3"/>
    <x v="2"/>
    <x v="0"/>
  </r>
  <r>
    <n v="211"/>
    <x v="3"/>
    <x v="13"/>
    <n v="7.0000000000000007E-2"/>
    <x v="6"/>
    <x v="2"/>
    <x v="0"/>
  </r>
  <r>
    <n v="212"/>
    <x v="3"/>
    <x v="18"/>
    <n v="0.05"/>
    <x v="4"/>
    <x v="2"/>
    <x v="0"/>
  </r>
  <r>
    <n v="213"/>
    <x v="3"/>
    <x v="11"/>
    <n v="0.02"/>
    <x v="5"/>
    <x v="1"/>
    <x v="0"/>
  </r>
  <r>
    <n v="214"/>
    <x v="3"/>
    <x v="9"/>
    <n v="0.04"/>
    <x v="7"/>
    <x v="3"/>
    <x v="0"/>
  </r>
  <r>
    <n v="215"/>
    <x v="3"/>
    <x v="11"/>
    <n v="0.02"/>
    <x v="13"/>
    <x v="0"/>
    <x v="0"/>
  </r>
  <r>
    <n v="216"/>
    <x v="3"/>
    <x v="15"/>
    <n v="0.02"/>
    <x v="7"/>
    <x v="3"/>
    <x v="0"/>
  </r>
  <r>
    <n v="217"/>
    <x v="3"/>
    <x v="3"/>
    <n v="0.04"/>
    <x v="13"/>
    <x v="3"/>
    <x v="1"/>
  </r>
  <r>
    <n v="218"/>
    <x v="3"/>
    <x v="13"/>
    <n v="7.0000000000000007E-2"/>
    <x v="7"/>
    <x v="2"/>
    <x v="1"/>
  </r>
  <r>
    <n v="219"/>
    <x v="3"/>
    <x v="13"/>
    <n v="7.0000000000000007E-2"/>
    <x v="14"/>
    <x v="3"/>
    <x v="0"/>
  </r>
  <r>
    <n v="220"/>
    <x v="3"/>
    <x v="14"/>
    <n v="0.01"/>
    <x v="10"/>
    <x v="3"/>
    <x v="0"/>
  </r>
  <r>
    <n v="221"/>
    <x v="3"/>
    <x v="9"/>
    <n v="0.04"/>
    <x v="9"/>
    <x v="3"/>
    <x v="0"/>
  </r>
  <r>
    <n v="222"/>
    <x v="3"/>
    <x v="19"/>
    <n v="0.08"/>
    <x v="6"/>
    <x v="1"/>
    <x v="1"/>
  </r>
  <r>
    <n v="223"/>
    <x v="3"/>
    <x v="11"/>
    <n v="0.02"/>
    <x v="11"/>
    <x v="2"/>
    <x v="0"/>
  </r>
  <r>
    <n v="224"/>
    <x v="3"/>
    <x v="17"/>
    <n v="0.09"/>
    <x v="3"/>
    <x v="3"/>
    <x v="1"/>
  </r>
  <r>
    <n v="225"/>
    <x v="3"/>
    <x v="14"/>
    <n v="0.01"/>
    <x v="2"/>
    <x v="2"/>
    <x v="1"/>
  </r>
  <r>
    <n v="226"/>
    <x v="3"/>
    <x v="9"/>
    <n v="0.04"/>
    <x v="1"/>
    <x v="1"/>
    <x v="0"/>
  </r>
  <r>
    <n v="227"/>
    <x v="3"/>
    <x v="9"/>
    <n v="0.04"/>
    <x v="4"/>
    <x v="1"/>
    <x v="0"/>
  </r>
  <r>
    <n v="228"/>
    <x v="3"/>
    <x v="14"/>
    <n v="0.01"/>
    <x v="10"/>
    <x v="0"/>
    <x v="0"/>
  </r>
  <r>
    <n v="229"/>
    <x v="3"/>
    <x v="19"/>
    <n v="0.08"/>
    <x v="14"/>
    <x v="2"/>
    <x v="1"/>
  </r>
  <r>
    <n v="230"/>
    <x v="3"/>
    <x v="11"/>
    <n v="0.02"/>
    <x v="10"/>
    <x v="1"/>
    <x v="0"/>
  </r>
  <r>
    <n v="231"/>
    <x v="3"/>
    <x v="8"/>
    <n v="0.03"/>
    <x v="9"/>
    <x v="3"/>
    <x v="1"/>
  </r>
  <r>
    <n v="232"/>
    <x v="3"/>
    <x v="15"/>
    <n v="0.02"/>
    <x v="6"/>
    <x v="3"/>
    <x v="1"/>
  </r>
  <r>
    <n v="233"/>
    <x v="3"/>
    <x v="3"/>
    <n v="0.04"/>
    <x v="10"/>
    <x v="3"/>
    <x v="1"/>
  </r>
  <r>
    <n v="234"/>
    <x v="3"/>
    <x v="10"/>
    <n v="0.09"/>
    <x v="6"/>
    <x v="2"/>
    <x v="1"/>
  </r>
  <r>
    <n v="235"/>
    <x v="3"/>
    <x v="15"/>
    <n v="0.02"/>
    <x v="14"/>
    <x v="3"/>
    <x v="1"/>
  </r>
  <r>
    <n v="236"/>
    <x v="3"/>
    <x v="6"/>
    <n v="0.1"/>
    <x v="1"/>
    <x v="3"/>
    <x v="0"/>
  </r>
  <r>
    <n v="237"/>
    <x v="3"/>
    <x v="5"/>
    <n v="0.1"/>
    <x v="5"/>
    <x v="0"/>
    <x v="0"/>
  </r>
  <r>
    <n v="238"/>
    <x v="3"/>
    <x v="4"/>
    <n v="7.0000000000000007E-2"/>
    <x v="2"/>
    <x v="1"/>
    <x v="1"/>
  </r>
  <r>
    <n v="239"/>
    <x v="3"/>
    <x v="4"/>
    <n v="7.0000000000000007E-2"/>
    <x v="5"/>
    <x v="1"/>
    <x v="0"/>
  </r>
  <r>
    <n v="240"/>
    <x v="4"/>
    <x v="18"/>
    <n v="0.05"/>
    <x v="6"/>
    <x v="3"/>
    <x v="0"/>
  </r>
  <r>
    <n v="241"/>
    <x v="4"/>
    <x v="11"/>
    <n v="0.02"/>
    <x v="12"/>
    <x v="2"/>
    <x v="0"/>
  </r>
  <r>
    <n v="242"/>
    <x v="4"/>
    <x v="9"/>
    <n v="0.04"/>
    <x v="4"/>
    <x v="0"/>
    <x v="0"/>
  </r>
  <r>
    <n v="243"/>
    <x v="4"/>
    <x v="3"/>
    <n v="0.04"/>
    <x v="13"/>
    <x v="0"/>
    <x v="1"/>
  </r>
  <r>
    <n v="244"/>
    <x v="4"/>
    <x v="9"/>
    <n v="0.04"/>
    <x v="8"/>
    <x v="1"/>
    <x v="1"/>
  </r>
  <r>
    <n v="245"/>
    <x v="4"/>
    <x v="17"/>
    <n v="0.09"/>
    <x v="0"/>
    <x v="1"/>
    <x v="0"/>
  </r>
  <r>
    <n v="246"/>
    <x v="4"/>
    <x v="2"/>
    <n v="0.08"/>
    <x v="13"/>
    <x v="2"/>
    <x v="1"/>
  </r>
  <r>
    <n v="247"/>
    <x v="4"/>
    <x v="9"/>
    <n v="0.04"/>
    <x v="14"/>
    <x v="3"/>
    <x v="0"/>
  </r>
  <r>
    <n v="248"/>
    <x v="4"/>
    <x v="7"/>
    <n v="0.03"/>
    <x v="2"/>
    <x v="1"/>
    <x v="1"/>
  </r>
  <r>
    <n v="249"/>
    <x v="4"/>
    <x v="17"/>
    <n v="0.09"/>
    <x v="2"/>
    <x v="2"/>
    <x v="1"/>
  </r>
  <r>
    <n v="250"/>
    <x v="4"/>
    <x v="6"/>
    <n v="0.1"/>
    <x v="8"/>
    <x v="1"/>
    <x v="1"/>
  </r>
  <r>
    <n v="251"/>
    <x v="4"/>
    <x v="5"/>
    <n v="0.1"/>
    <x v="5"/>
    <x v="3"/>
    <x v="1"/>
  </r>
  <r>
    <n v="252"/>
    <x v="4"/>
    <x v="18"/>
    <n v="0.05"/>
    <x v="6"/>
    <x v="2"/>
    <x v="0"/>
  </r>
  <r>
    <n v="253"/>
    <x v="4"/>
    <x v="3"/>
    <n v="0.04"/>
    <x v="13"/>
    <x v="3"/>
    <x v="1"/>
  </r>
  <r>
    <n v="254"/>
    <x v="4"/>
    <x v="5"/>
    <n v="0.1"/>
    <x v="12"/>
    <x v="3"/>
    <x v="1"/>
  </r>
  <r>
    <n v="255"/>
    <x v="4"/>
    <x v="6"/>
    <n v="0.1"/>
    <x v="4"/>
    <x v="3"/>
    <x v="0"/>
  </r>
  <r>
    <n v="256"/>
    <x v="4"/>
    <x v="6"/>
    <n v="0.1"/>
    <x v="1"/>
    <x v="3"/>
    <x v="0"/>
  </r>
  <r>
    <n v="257"/>
    <x v="4"/>
    <x v="18"/>
    <n v="0.05"/>
    <x v="9"/>
    <x v="3"/>
    <x v="1"/>
  </r>
  <r>
    <n v="258"/>
    <x v="4"/>
    <x v="0"/>
    <n v="0.05"/>
    <x v="12"/>
    <x v="1"/>
    <x v="0"/>
  </r>
  <r>
    <n v="259"/>
    <x v="4"/>
    <x v="8"/>
    <n v="0.03"/>
    <x v="6"/>
    <x v="2"/>
    <x v="0"/>
  </r>
  <r>
    <n v="260"/>
    <x v="4"/>
    <x v="2"/>
    <n v="0.08"/>
    <x v="3"/>
    <x v="0"/>
    <x v="1"/>
  </r>
  <r>
    <n v="261"/>
    <x v="4"/>
    <x v="15"/>
    <n v="0.02"/>
    <x v="14"/>
    <x v="3"/>
    <x v="1"/>
  </r>
  <r>
    <n v="262"/>
    <x v="4"/>
    <x v="16"/>
    <n v="0.06"/>
    <x v="9"/>
    <x v="1"/>
    <x v="0"/>
  </r>
  <r>
    <n v="263"/>
    <x v="4"/>
    <x v="1"/>
    <n v="0.01"/>
    <x v="1"/>
    <x v="1"/>
    <x v="1"/>
  </r>
  <r>
    <n v="264"/>
    <x v="4"/>
    <x v="17"/>
    <n v="0.09"/>
    <x v="11"/>
    <x v="3"/>
    <x v="0"/>
  </r>
  <r>
    <n v="265"/>
    <x v="4"/>
    <x v="1"/>
    <n v="0.01"/>
    <x v="1"/>
    <x v="0"/>
    <x v="0"/>
  </r>
  <r>
    <n v="266"/>
    <x v="4"/>
    <x v="12"/>
    <n v="0.06"/>
    <x v="2"/>
    <x v="3"/>
    <x v="1"/>
  </r>
  <r>
    <n v="267"/>
    <x v="4"/>
    <x v="5"/>
    <n v="0.1"/>
    <x v="11"/>
    <x v="2"/>
    <x v="1"/>
  </r>
  <r>
    <n v="268"/>
    <x v="4"/>
    <x v="1"/>
    <n v="0.01"/>
    <x v="7"/>
    <x v="3"/>
    <x v="0"/>
  </r>
  <r>
    <n v="269"/>
    <x v="4"/>
    <x v="2"/>
    <n v="0.08"/>
    <x v="12"/>
    <x v="3"/>
    <x v="1"/>
  </r>
  <r>
    <n v="270"/>
    <x v="4"/>
    <x v="9"/>
    <n v="0.04"/>
    <x v="7"/>
    <x v="0"/>
    <x v="0"/>
  </r>
  <r>
    <n v="271"/>
    <x v="4"/>
    <x v="19"/>
    <n v="0.08"/>
    <x v="8"/>
    <x v="3"/>
    <x v="0"/>
  </r>
  <r>
    <n v="272"/>
    <x v="4"/>
    <x v="5"/>
    <n v="0.1"/>
    <x v="0"/>
    <x v="1"/>
    <x v="1"/>
  </r>
  <r>
    <n v="273"/>
    <x v="4"/>
    <x v="17"/>
    <n v="0.09"/>
    <x v="5"/>
    <x v="1"/>
    <x v="1"/>
  </r>
  <r>
    <n v="274"/>
    <x v="4"/>
    <x v="2"/>
    <n v="0.08"/>
    <x v="5"/>
    <x v="3"/>
    <x v="0"/>
  </r>
  <r>
    <n v="275"/>
    <x v="4"/>
    <x v="13"/>
    <n v="7.0000000000000007E-2"/>
    <x v="4"/>
    <x v="1"/>
    <x v="0"/>
  </r>
  <r>
    <n v="276"/>
    <x v="4"/>
    <x v="2"/>
    <n v="0.08"/>
    <x v="11"/>
    <x v="2"/>
    <x v="0"/>
  </r>
  <r>
    <n v="277"/>
    <x v="4"/>
    <x v="14"/>
    <n v="0.01"/>
    <x v="2"/>
    <x v="2"/>
    <x v="0"/>
  </r>
  <r>
    <n v="278"/>
    <x v="4"/>
    <x v="0"/>
    <n v="0.05"/>
    <x v="5"/>
    <x v="0"/>
    <x v="0"/>
  </r>
  <r>
    <n v="279"/>
    <x v="4"/>
    <x v="14"/>
    <n v="0.01"/>
    <x v="5"/>
    <x v="1"/>
    <x v="0"/>
  </r>
  <r>
    <n v="280"/>
    <x v="4"/>
    <x v="3"/>
    <n v="0.04"/>
    <x v="2"/>
    <x v="3"/>
    <x v="0"/>
  </r>
  <r>
    <n v="281"/>
    <x v="4"/>
    <x v="17"/>
    <n v="0.09"/>
    <x v="3"/>
    <x v="2"/>
    <x v="0"/>
  </r>
  <r>
    <n v="282"/>
    <x v="4"/>
    <x v="12"/>
    <n v="0.06"/>
    <x v="0"/>
    <x v="2"/>
    <x v="0"/>
  </r>
  <r>
    <n v="283"/>
    <x v="4"/>
    <x v="15"/>
    <n v="0.02"/>
    <x v="9"/>
    <x v="2"/>
    <x v="1"/>
  </r>
  <r>
    <n v="284"/>
    <x v="4"/>
    <x v="15"/>
    <n v="0.02"/>
    <x v="9"/>
    <x v="3"/>
    <x v="1"/>
  </r>
  <r>
    <n v="285"/>
    <x v="4"/>
    <x v="15"/>
    <n v="0.02"/>
    <x v="9"/>
    <x v="1"/>
    <x v="0"/>
  </r>
  <r>
    <n v="286"/>
    <x v="4"/>
    <x v="1"/>
    <n v="0.01"/>
    <x v="9"/>
    <x v="0"/>
    <x v="1"/>
  </r>
  <r>
    <n v="287"/>
    <x v="4"/>
    <x v="8"/>
    <n v="0.03"/>
    <x v="7"/>
    <x v="2"/>
    <x v="0"/>
  </r>
  <r>
    <n v="288"/>
    <x v="4"/>
    <x v="2"/>
    <n v="0.08"/>
    <x v="5"/>
    <x v="1"/>
    <x v="1"/>
  </r>
  <r>
    <n v="289"/>
    <x v="4"/>
    <x v="14"/>
    <n v="0.01"/>
    <x v="11"/>
    <x v="2"/>
    <x v="0"/>
  </r>
  <r>
    <n v="290"/>
    <x v="4"/>
    <x v="3"/>
    <n v="0.04"/>
    <x v="5"/>
    <x v="3"/>
    <x v="1"/>
  </r>
  <r>
    <n v="291"/>
    <x v="4"/>
    <x v="0"/>
    <n v="0.05"/>
    <x v="11"/>
    <x v="0"/>
    <x v="1"/>
  </r>
  <r>
    <n v="292"/>
    <x v="4"/>
    <x v="9"/>
    <n v="0.04"/>
    <x v="14"/>
    <x v="0"/>
    <x v="1"/>
  </r>
  <r>
    <n v="293"/>
    <x v="4"/>
    <x v="4"/>
    <n v="7.0000000000000007E-2"/>
    <x v="5"/>
    <x v="1"/>
    <x v="1"/>
  </r>
  <r>
    <n v="294"/>
    <x v="4"/>
    <x v="19"/>
    <n v="0.08"/>
    <x v="14"/>
    <x v="2"/>
    <x v="1"/>
  </r>
  <r>
    <n v="295"/>
    <x v="4"/>
    <x v="6"/>
    <n v="0.1"/>
    <x v="4"/>
    <x v="2"/>
    <x v="1"/>
  </r>
  <r>
    <n v="296"/>
    <x v="4"/>
    <x v="13"/>
    <n v="7.0000000000000007E-2"/>
    <x v="14"/>
    <x v="2"/>
    <x v="1"/>
  </r>
  <r>
    <n v="297"/>
    <x v="4"/>
    <x v="12"/>
    <n v="0.06"/>
    <x v="10"/>
    <x v="3"/>
    <x v="1"/>
  </r>
  <r>
    <n v="298"/>
    <x v="4"/>
    <x v="3"/>
    <n v="0.04"/>
    <x v="5"/>
    <x v="1"/>
    <x v="1"/>
  </r>
  <r>
    <n v="299"/>
    <x v="4"/>
    <x v="4"/>
    <n v="7.0000000000000007E-2"/>
    <x v="11"/>
    <x v="2"/>
    <x v="1"/>
  </r>
  <r>
    <n v="300"/>
    <x v="4"/>
    <x v="9"/>
    <n v="0.04"/>
    <x v="4"/>
    <x v="2"/>
    <x v="1"/>
  </r>
  <r>
    <n v="301"/>
    <x v="4"/>
    <x v="11"/>
    <n v="0.02"/>
    <x v="11"/>
    <x v="3"/>
    <x v="0"/>
  </r>
  <r>
    <n v="302"/>
    <x v="4"/>
    <x v="10"/>
    <n v="0.09"/>
    <x v="6"/>
    <x v="1"/>
    <x v="0"/>
  </r>
  <r>
    <n v="303"/>
    <x v="4"/>
    <x v="7"/>
    <n v="0.03"/>
    <x v="10"/>
    <x v="0"/>
    <x v="1"/>
  </r>
  <r>
    <n v="304"/>
    <x v="4"/>
    <x v="5"/>
    <n v="0.1"/>
    <x v="11"/>
    <x v="2"/>
    <x v="1"/>
  </r>
  <r>
    <n v="305"/>
    <x v="4"/>
    <x v="0"/>
    <n v="0.05"/>
    <x v="12"/>
    <x v="3"/>
    <x v="0"/>
  </r>
  <r>
    <n v="306"/>
    <x v="4"/>
    <x v="5"/>
    <n v="0.1"/>
    <x v="12"/>
    <x v="1"/>
    <x v="0"/>
  </r>
  <r>
    <n v="307"/>
    <x v="4"/>
    <x v="17"/>
    <n v="0.09"/>
    <x v="5"/>
    <x v="3"/>
    <x v="0"/>
  </r>
  <r>
    <n v="308"/>
    <x v="4"/>
    <x v="15"/>
    <n v="0.02"/>
    <x v="6"/>
    <x v="1"/>
    <x v="1"/>
  </r>
  <r>
    <n v="309"/>
    <x v="4"/>
    <x v="17"/>
    <n v="0.09"/>
    <x v="12"/>
    <x v="0"/>
    <x v="1"/>
  </r>
  <r>
    <n v="310"/>
    <x v="4"/>
    <x v="14"/>
    <n v="0.01"/>
    <x v="0"/>
    <x v="0"/>
    <x v="1"/>
  </r>
  <r>
    <n v="311"/>
    <x v="4"/>
    <x v="7"/>
    <n v="0.03"/>
    <x v="2"/>
    <x v="0"/>
    <x v="0"/>
  </r>
  <r>
    <n v="312"/>
    <x v="4"/>
    <x v="19"/>
    <n v="0.08"/>
    <x v="14"/>
    <x v="3"/>
    <x v="0"/>
  </r>
  <r>
    <n v="313"/>
    <x v="4"/>
    <x v="3"/>
    <n v="0.04"/>
    <x v="2"/>
    <x v="2"/>
    <x v="0"/>
  </r>
  <r>
    <n v="314"/>
    <x v="4"/>
    <x v="17"/>
    <n v="0.09"/>
    <x v="12"/>
    <x v="0"/>
    <x v="1"/>
  </r>
  <r>
    <n v="315"/>
    <x v="4"/>
    <x v="11"/>
    <n v="0.02"/>
    <x v="12"/>
    <x v="3"/>
    <x v="0"/>
  </r>
  <r>
    <n v="316"/>
    <x v="4"/>
    <x v="4"/>
    <n v="7.0000000000000007E-2"/>
    <x v="12"/>
    <x v="0"/>
    <x v="1"/>
  </r>
  <r>
    <n v="317"/>
    <x v="4"/>
    <x v="18"/>
    <n v="0.05"/>
    <x v="6"/>
    <x v="3"/>
    <x v="1"/>
  </r>
  <r>
    <n v="318"/>
    <x v="4"/>
    <x v="5"/>
    <n v="0.1"/>
    <x v="3"/>
    <x v="1"/>
    <x v="0"/>
  </r>
  <r>
    <n v="319"/>
    <x v="4"/>
    <x v="13"/>
    <n v="7.0000000000000007E-2"/>
    <x v="6"/>
    <x v="2"/>
    <x v="1"/>
  </r>
  <r>
    <n v="320"/>
    <x v="5"/>
    <x v="0"/>
    <n v="0.05"/>
    <x v="13"/>
    <x v="2"/>
    <x v="0"/>
  </r>
  <r>
    <n v="321"/>
    <x v="5"/>
    <x v="17"/>
    <n v="0.09"/>
    <x v="11"/>
    <x v="2"/>
    <x v="1"/>
  </r>
  <r>
    <n v="322"/>
    <x v="5"/>
    <x v="0"/>
    <n v="0.05"/>
    <x v="12"/>
    <x v="3"/>
    <x v="0"/>
  </r>
  <r>
    <n v="323"/>
    <x v="5"/>
    <x v="7"/>
    <n v="0.03"/>
    <x v="0"/>
    <x v="3"/>
    <x v="1"/>
  </r>
  <r>
    <n v="324"/>
    <x v="5"/>
    <x v="2"/>
    <n v="0.08"/>
    <x v="3"/>
    <x v="0"/>
    <x v="1"/>
  </r>
  <r>
    <n v="325"/>
    <x v="5"/>
    <x v="15"/>
    <n v="0.02"/>
    <x v="6"/>
    <x v="1"/>
    <x v="0"/>
  </r>
  <r>
    <n v="326"/>
    <x v="5"/>
    <x v="19"/>
    <n v="0.08"/>
    <x v="1"/>
    <x v="2"/>
    <x v="0"/>
  </r>
  <r>
    <n v="327"/>
    <x v="5"/>
    <x v="7"/>
    <n v="0.03"/>
    <x v="0"/>
    <x v="3"/>
    <x v="0"/>
  </r>
  <r>
    <n v="328"/>
    <x v="5"/>
    <x v="19"/>
    <n v="0.08"/>
    <x v="8"/>
    <x v="0"/>
    <x v="1"/>
  </r>
  <r>
    <n v="329"/>
    <x v="5"/>
    <x v="19"/>
    <n v="0.08"/>
    <x v="4"/>
    <x v="0"/>
    <x v="1"/>
  </r>
  <r>
    <n v="330"/>
    <x v="5"/>
    <x v="0"/>
    <n v="0.05"/>
    <x v="2"/>
    <x v="1"/>
    <x v="0"/>
  </r>
  <r>
    <n v="331"/>
    <x v="5"/>
    <x v="4"/>
    <n v="7.0000000000000007E-2"/>
    <x v="3"/>
    <x v="2"/>
    <x v="1"/>
  </r>
  <r>
    <n v="332"/>
    <x v="5"/>
    <x v="3"/>
    <n v="0.04"/>
    <x v="10"/>
    <x v="0"/>
    <x v="0"/>
  </r>
  <r>
    <n v="333"/>
    <x v="5"/>
    <x v="7"/>
    <n v="0.03"/>
    <x v="11"/>
    <x v="2"/>
    <x v="1"/>
  </r>
  <r>
    <n v="334"/>
    <x v="5"/>
    <x v="9"/>
    <n v="0.04"/>
    <x v="14"/>
    <x v="2"/>
    <x v="1"/>
  </r>
  <r>
    <n v="335"/>
    <x v="5"/>
    <x v="3"/>
    <n v="0.04"/>
    <x v="3"/>
    <x v="0"/>
    <x v="1"/>
  </r>
  <r>
    <n v="336"/>
    <x v="5"/>
    <x v="5"/>
    <n v="0.1"/>
    <x v="11"/>
    <x v="3"/>
    <x v="0"/>
  </r>
  <r>
    <n v="337"/>
    <x v="5"/>
    <x v="7"/>
    <n v="0.03"/>
    <x v="2"/>
    <x v="1"/>
    <x v="1"/>
  </r>
  <r>
    <n v="338"/>
    <x v="5"/>
    <x v="7"/>
    <n v="0.03"/>
    <x v="13"/>
    <x v="1"/>
    <x v="0"/>
  </r>
  <r>
    <n v="339"/>
    <x v="5"/>
    <x v="12"/>
    <n v="0.06"/>
    <x v="12"/>
    <x v="0"/>
    <x v="0"/>
  </r>
  <r>
    <n v="340"/>
    <x v="5"/>
    <x v="6"/>
    <n v="0.1"/>
    <x v="9"/>
    <x v="1"/>
    <x v="1"/>
  </r>
  <r>
    <n v="341"/>
    <x v="5"/>
    <x v="13"/>
    <n v="7.0000000000000007E-2"/>
    <x v="14"/>
    <x v="0"/>
    <x v="0"/>
  </r>
  <r>
    <n v="342"/>
    <x v="5"/>
    <x v="15"/>
    <n v="0.02"/>
    <x v="9"/>
    <x v="0"/>
    <x v="1"/>
  </r>
  <r>
    <n v="343"/>
    <x v="5"/>
    <x v="17"/>
    <n v="0.09"/>
    <x v="12"/>
    <x v="0"/>
    <x v="0"/>
  </r>
  <r>
    <n v="344"/>
    <x v="5"/>
    <x v="17"/>
    <n v="0.09"/>
    <x v="12"/>
    <x v="3"/>
    <x v="0"/>
  </r>
  <r>
    <n v="345"/>
    <x v="5"/>
    <x v="3"/>
    <n v="0.04"/>
    <x v="11"/>
    <x v="3"/>
    <x v="0"/>
  </r>
  <r>
    <n v="346"/>
    <x v="5"/>
    <x v="17"/>
    <n v="0.09"/>
    <x v="13"/>
    <x v="1"/>
    <x v="1"/>
  </r>
  <r>
    <n v="347"/>
    <x v="5"/>
    <x v="9"/>
    <n v="0.04"/>
    <x v="9"/>
    <x v="1"/>
    <x v="0"/>
  </r>
  <r>
    <n v="348"/>
    <x v="5"/>
    <x v="17"/>
    <n v="0.09"/>
    <x v="0"/>
    <x v="0"/>
    <x v="0"/>
  </r>
  <r>
    <n v="349"/>
    <x v="5"/>
    <x v="14"/>
    <n v="0.01"/>
    <x v="13"/>
    <x v="3"/>
    <x v="1"/>
  </r>
  <r>
    <n v="350"/>
    <x v="5"/>
    <x v="12"/>
    <n v="0.06"/>
    <x v="11"/>
    <x v="1"/>
    <x v="1"/>
  </r>
  <r>
    <n v="351"/>
    <x v="5"/>
    <x v="9"/>
    <n v="0.04"/>
    <x v="1"/>
    <x v="1"/>
    <x v="1"/>
  </r>
  <r>
    <n v="352"/>
    <x v="5"/>
    <x v="13"/>
    <n v="7.0000000000000007E-2"/>
    <x v="4"/>
    <x v="0"/>
    <x v="1"/>
  </r>
  <r>
    <n v="353"/>
    <x v="5"/>
    <x v="13"/>
    <n v="7.0000000000000007E-2"/>
    <x v="4"/>
    <x v="2"/>
    <x v="1"/>
  </r>
  <r>
    <n v="354"/>
    <x v="5"/>
    <x v="1"/>
    <n v="0.01"/>
    <x v="7"/>
    <x v="0"/>
    <x v="0"/>
  </r>
  <r>
    <n v="355"/>
    <x v="5"/>
    <x v="5"/>
    <n v="0.1"/>
    <x v="3"/>
    <x v="1"/>
    <x v="1"/>
  </r>
  <r>
    <n v="356"/>
    <x v="5"/>
    <x v="19"/>
    <n v="0.08"/>
    <x v="8"/>
    <x v="3"/>
    <x v="0"/>
  </r>
  <r>
    <n v="357"/>
    <x v="5"/>
    <x v="17"/>
    <n v="0.09"/>
    <x v="0"/>
    <x v="2"/>
    <x v="1"/>
  </r>
  <r>
    <n v="358"/>
    <x v="5"/>
    <x v="2"/>
    <n v="0.08"/>
    <x v="3"/>
    <x v="3"/>
    <x v="1"/>
  </r>
  <r>
    <n v="359"/>
    <x v="5"/>
    <x v="12"/>
    <n v="0.06"/>
    <x v="12"/>
    <x v="0"/>
    <x v="0"/>
  </r>
  <r>
    <n v="360"/>
    <x v="5"/>
    <x v="4"/>
    <n v="7.0000000000000007E-2"/>
    <x v="2"/>
    <x v="3"/>
    <x v="1"/>
  </r>
  <r>
    <n v="361"/>
    <x v="5"/>
    <x v="0"/>
    <n v="0.05"/>
    <x v="0"/>
    <x v="2"/>
    <x v="1"/>
  </r>
  <r>
    <n v="362"/>
    <x v="5"/>
    <x v="18"/>
    <n v="0.05"/>
    <x v="6"/>
    <x v="3"/>
    <x v="0"/>
  </r>
  <r>
    <n v="363"/>
    <x v="5"/>
    <x v="4"/>
    <n v="7.0000000000000007E-2"/>
    <x v="5"/>
    <x v="0"/>
    <x v="1"/>
  </r>
  <r>
    <n v="364"/>
    <x v="5"/>
    <x v="10"/>
    <n v="0.09"/>
    <x v="9"/>
    <x v="0"/>
    <x v="1"/>
  </r>
  <r>
    <n v="365"/>
    <x v="5"/>
    <x v="7"/>
    <n v="0.03"/>
    <x v="0"/>
    <x v="0"/>
    <x v="0"/>
  </r>
  <r>
    <n v="366"/>
    <x v="5"/>
    <x v="18"/>
    <n v="0.05"/>
    <x v="1"/>
    <x v="1"/>
    <x v="1"/>
  </r>
  <r>
    <n v="367"/>
    <x v="5"/>
    <x v="14"/>
    <n v="0.01"/>
    <x v="12"/>
    <x v="2"/>
    <x v="1"/>
  </r>
  <r>
    <n v="368"/>
    <x v="5"/>
    <x v="15"/>
    <n v="0.02"/>
    <x v="14"/>
    <x v="1"/>
    <x v="1"/>
  </r>
  <r>
    <n v="369"/>
    <x v="5"/>
    <x v="0"/>
    <n v="0.05"/>
    <x v="11"/>
    <x v="0"/>
    <x v="0"/>
  </r>
  <r>
    <n v="370"/>
    <x v="5"/>
    <x v="7"/>
    <n v="0.03"/>
    <x v="0"/>
    <x v="2"/>
    <x v="0"/>
  </r>
  <r>
    <n v="371"/>
    <x v="5"/>
    <x v="2"/>
    <n v="0.08"/>
    <x v="11"/>
    <x v="0"/>
    <x v="0"/>
  </r>
  <r>
    <n v="372"/>
    <x v="5"/>
    <x v="1"/>
    <n v="0.01"/>
    <x v="14"/>
    <x v="0"/>
    <x v="0"/>
  </r>
  <r>
    <n v="373"/>
    <x v="5"/>
    <x v="5"/>
    <n v="0.1"/>
    <x v="5"/>
    <x v="3"/>
    <x v="1"/>
  </r>
  <r>
    <n v="374"/>
    <x v="5"/>
    <x v="0"/>
    <n v="0.05"/>
    <x v="0"/>
    <x v="3"/>
    <x v="0"/>
  </r>
  <r>
    <n v="375"/>
    <x v="5"/>
    <x v="15"/>
    <n v="0.02"/>
    <x v="8"/>
    <x v="1"/>
    <x v="1"/>
  </r>
  <r>
    <n v="376"/>
    <x v="5"/>
    <x v="1"/>
    <n v="0.01"/>
    <x v="6"/>
    <x v="0"/>
    <x v="1"/>
  </r>
  <r>
    <n v="377"/>
    <x v="5"/>
    <x v="16"/>
    <n v="0.06"/>
    <x v="1"/>
    <x v="1"/>
    <x v="1"/>
  </r>
  <r>
    <n v="378"/>
    <x v="5"/>
    <x v="13"/>
    <n v="7.0000000000000007E-2"/>
    <x v="6"/>
    <x v="2"/>
    <x v="0"/>
  </r>
  <r>
    <n v="379"/>
    <x v="5"/>
    <x v="19"/>
    <n v="0.08"/>
    <x v="6"/>
    <x v="1"/>
    <x v="0"/>
  </r>
  <r>
    <n v="380"/>
    <x v="5"/>
    <x v="13"/>
    <n v="7.0000000000000007E-2"/>
    <x v="8"/>
    <x v="2"/>
    <x v="1"/>
  </r>
  <r>
    <n v="381"/>
    <x v="5"/>
    <x v="9"/>
    <n v="0.04"/>
    <x v="1"/>
    <x v="2"/>
    <x v="0"/>
  </r>
  <r>
    <n v="382"/>
    <x v="5"/>
    <x v="18"/>
    <n v="0.05"/>
    <x v="1"/>
    <x v="3"/>
    <x v="0"/>
  </r>
  <r>
    <n v="383"/>
    <x v="5"/>
    <x v="7"/>
    <n v="0.03"/>
    <x v="5"/>
    <x v="2"/>
    <x v="1"/>
  </r>
  <r>
    <n v="384"/>
    <x v="5"/>
    <x v="11"/>
    <n v="0.02"/>
    <x v="5"/>
    <x v="3"/>
    <x v="1"/>
  </r>
  <r>
    <n v="385"/>
    <x v="5"/>
    <x v="13"/>
    <n v="7.0000000000000007E-2"/>
    <x v="9"/>
    <x v="3"/>
    <x v="1"/>
  </r>
  <r>
    <n v="386"/>
    <x v="5"/>
    <x v="2"/>
    <n v="0.08"/>
    <x v="3"/>
    <x v="3"/>
    <x v="1"/>
  </r>
  <r>
    <n v="387"/>
    <x v="5"/>
    <x v="7"/>
    <n v="0.03"/>
    <x v="2"/>
    <x v="0"/>
    <x v="0"/>
  </r>
  <r>
    <n v="388"/>
    <x v="5"/>
    <x v="11"/>
    <n v="0.02"/>
    <x v="13"/>
    <x v="1"/>
    <x v="0"/>
  </r>
  <r>
    <n v="389"/>
    <x v="5"/>
    <x v="17"/>
    <n v="0.09"/>
    <x v="2"/>
    <x v="3"/>
    <x v="0"/>
  </r>
  <r>
    <n v="390"/>
    <x v="5"/>
    <x v="0"/>
    <n v="0.05"/>
    <x v="5"/>
    <x v="1"/>
    <x v="1"/>
  </r>
  <r>
    <n v="391"/>
    <x v="5"/>
    <x v="8"/>
    <n v="0.03"/>
    <x v="9"/>
    <x v="1"/>
    <x v="0"/>
  </r>
  <r>
    <n v="392"/>
    <x v="5"/>
    <x v="5"/>
    <n v="0.1"/>
    <x v="11"/>
    <x v="2"/>
    <x v="1"/>
  </r>
  <r>
    <n v="393"/>
    <x v="5"/>
    <x v="7"/>
    <n v="0.03"/>
    <x v="5"/>
    <x v="0"/>
    <x v="1"/>
  </r>
  <r>
    <n v="394"/>
    <x v="5"/>
    <x v="0"/>
    <n v="0.05"/>
    <x v="0"/>
    <x v="0"/>
    <x v="1"/>
  </r>
  <r>
    <n v="395"/>
    <x v="5"/>
    <x v="3"/>
    <n v="0.04"/>
    <x v="12"/>
    <x v="0"/>
    <x v="0"/>
  </r>
  <r>
    <n v="396"/>
    <x v="5"/>
    <x v="17"/>
    <n v="0.09"/>
    <x v="11"/>
    <x v="3"/>
    <x v="1"/>
  </r>
  <r>
    <n v="397"/>
    <x v="5"/>
    <x v="14"/>
    <n v="0.01"/>
    <x v="11"/>
    <x v="3"/>
    <x v="1"/>
  </r>
  <r>
    <n v="398"/>
    <x v="5"/>
    <x v="1"/>
    <n v="0.01"/>
    <x v="1"/>
    <x v="1"/>
    <x v="0"/>
  </r>
  <r>
    <n v="399"/>
    <x v="5"/>
    <x v="0"/>
    <n v="0.05"/>
    <x v="11"/>
    <x v="3"/>
    <x v="1"/>
  </r>
  <r>
    <n v="400"/>
    <x v="5"/>
    <x v="18"/>
    <n v="0.05"/>
    <x v="7"/>
    <x v="0"/>
    <x v="1"/>
  </r>
  <r>
    <n v="401"/>
    <x v="5"/>
    <x v="10"/>
    <n v="0.09"/>
    <x v="9"/>
    <x v="1"/>
    <x v="1"/>
  </r>
  <r>
    <n v="402"/>
    <x v="5"/>
    <x v="1"/>
    <n v="0.01"/>
    <x v="14"/>
    <x v="0"/>
    <x v="1"/>
  </r>
  <r>
    <n v="403"/>
    <x v="5"/>
    <x v="10"/>
    <n v="0.09"/>
    <x v="9"/>
    <x v="3"/>
    <x v="1"/>
  </r>
  <r>
    <n v="404"/>
    <x v="5"/>
    <x v="4"/>
    <n v="7.0000000000000007E-2"/>
    <x v="12"/>
    <x v="2"/>
    <x v="0"/>
  </r>
  <r>
    <n v="405"/>
    <x v="5"/>
    <x v="5"/>
    <n v="0.1"/>
    <x v="10"/>
    <x v="3"/>
    <x v="0"/>
  </r>
  <r>
    <n v="406"/>
    <x v="5"/>
    <x v="1"/>
    <n v="0.01"/>
    <x v="1"/>
    <x v="1"/>
    <x v="1"/>
  </r>
  <r>
    <n v="407"/>
    <x v="5"/>
    <x v="13"/>
    <n v="7.0000000000000007E-2"/>
    <x v="4"/>
    <x v="2"/>
    <x v="1"/>
  </r>
  <r>
    <n v="408"/>
    <x v="5"/>
    <x v="4"/>
    <n v="7.0000000000000007E-2"/>
    <x v="13"/>
    <x v="0"/>
    <x v="0"/>
  </r>
  <r>
    <n v="409"/>
    <x v="5"/>
    <x v="5"/>
    <n v="0.1"/>
    <x v="10"/>
    <x v="2"/>
    <x v="0"/>
  </r>
  <r>
    <n v="410"/>
    <x v="5"/>
    <x v="2"/>
    <n v="0.08"/>
    <x v="0"/>
    <x v="2"/>
    <x v="0"/>
  </r>
  <r>
    <n v="411"/>
    <x v="5"/>
    <x v="5"/>
    <n v="0.1"/>
    <x v="11"/>
    <x v="0"/>
    <x v="1"/>
  </r>
  <r>
    <n v="412"/>
    <x v="5"/>
    <x v="8"/>
    <n v="0.03"/>
    <x v="4"/>
    <x v="0"/>
    <x v="1"/>
  </r>
  <r>
    <n v="413"/>
    <x v="5"/>
    <x v="14"/>
    <n v="0.01"/>
    <x v="13"/>
    <x v="0"/>
    <x v="1"/>
  </r>
  <r>
    <n v="414"/>
    <x v="5"/>
    <x v="2"/>
    <n v="0.08"/>
    <x v="2"/>
    <x v="0"/>
    <x v="0"/>
  </r>
  <r>
    <n v="415"/>
    <x v="5"/>
    <x v="6"/>
    <n v="0.1"/>
    <x v="4"/>
    <x v="2"/>
    <x v="1"/>
  </r>
  <r>
    <n v="416"/>
    <x v="5"/>
    <x v="3"/>
    <n v="0.04"/>
    <x v="2"/>
    <x v="2"/>
    <x v="1"/>
  </r>
  <r>
    <n v="417"/>
    <x v="5"/>
    <x v="3"/>
    <n v="0.04"/>
    <x v="5"/>
    <x v="0"/>
    <x v="0"/>
  </r>
  <r>
    <n v="418"/>
    <x v="5"/>
    <x v="13"/>
    <n v="7.0000000000000007E-2"/>
    <x v="1"/>
    <x v="3"/>
    <x v="1"/>
  </r>
  <r>
    <n v="419"/>
    <x v="5"/>
    <x v="7"/>
    <n v="0.03"/>
    <x v="10"/>
    <x v="0"/>
    <x v="0"/>
  </r>
  <r>
    <n v="420"/>
    <x v="5"/>
    <x v="18"/>
    <n v="0.05"/>
    <x v="6"/>
    <x v="1"/>
    <x v="0"/>
  </r>
  <r>
    <n v="421"/>
    <x v="5"/>
    <x v="15"/>
    <n v="0.02"/>
    <x v="4"/>
    <x v="0"/>
    <x v="1"/>
  </r>
  <r>
    <n v="422"/>
    <x v="5"/>
    <x v="15"/>
    <n v="0.02"/>
    <x v="1"/>
    <x v="3"/>
    <x v="1"/>
  </r>
  <r>
    <n v="423"/>
    <x v="5"/>
    <x v="6"/>
    <n v="0.1"/>
    <x v="8"/>
    <x v="1"/>
    <x v="0"/>
  </r>
  <r>
    <n v="424"/>
    <x v="5"/>
    <x v="18"/>
    <n v="0.05"/>
    <x v="7"/>
    <x v="1"/>
    <x v="1"/>
  </r>
  <r>
    <n v="425"/>
    <x v="5"/>
    <x v="3"/>
    <n v="0.04"/>
    <x v="12"/>
    <x v="2"/>
    <x v="1"/>
  </r>
  <r>
    <n v="426"/>
    <x v="5"/>
    <x v="19"/>
    <n v="0.08"/>
    <x v="9"/>
    <x v="3"/>
    <x v="0"/>
  </r>
  <r>
    <n v="427"/>
    <x v="5"/>
    <x v="10"/>
    <n v="0.09"/>
    <x v="4"/>
    <x v="1"/>
    <x v="1"/>
  </r>
  <r>
    <n v="428"/>
    <x v="5"/>
    <x v="14"/>
    <n v="0.01"/>
    <x v="0"/>
    <x v="2"/>
    <x v="1"/>
  </r>
  <r>
    <n v="429"/>
    <x v="5"/>
    <x v="11"/>
    <n v="0.02"/>
    <x v="10"/>
    <x v="2"/>
    <x v="0"/>
  </r>
  <r>
    <n v="430"/>
    <x v="5"/>
    <x v="14"/>
    <n v="0.01"/>
    <x v="10"/>
    <x v="1"/>
    <x v="0"/>
  </r>
  <r>
    <n v="431"/>
    <x v="5"/>
    <x v="16"/>
    <n v="0.06"/>
    <x v="8"/>
    <x v="2"/>
    <x v="0"/>
  </r>
  <r>
    <n v="432"/>
    <x v="5"/>
    <x v="3"/>
    <n v="0.04"/>
    <x v="0"/>
    <x v="1"/>
    <x v="0"/>
  </r>
  <r>
    <n v="433"/>
    <x v="5"/>
    <x v="0"/>
    <n v="0.05"/>
    <x v="13"/>
    <x v="0"/>
    <x v="0"/>
  </r>
  <r>
    <n v="434"/>
    <x v="5"/>
    <x v="18"/>
    <n v="0.05"/>
    <x v="6"/>
    <x v="2"/>
    <x v="0"/>
  </r>
  <r>
    <n v="435"/>
    <x v="5"/>
    <x v="13"/>
    <n v="7.0000000000000007E-2"/>
    <x v="1"/>
    <x v="3"/>
    <x v="0"/>
  </r>
  <r>
    <n v="436"/>
    <x v="5"/>
    <x v="16"/>
    <n v="0.06"/>
    <x v="14"/>
    <x v="0"/>
    <x v="1"/>
  </r>
  <r>
    <n v="437"/>
    <x v="5"/>
    <x v="18"/>
    <n v="0.05"/>
    <x v="9"/>
    <x v="2"/>
    <x v="1"/>
  </r>
  <r>
    <n v="438"/>
    <x v="5"/>
    <x v="3"/>
    <n v="0.04"/>
    <x v="2"/>
    <x v="2"/>
    <x v="0"/>
  </r>
  <r>
    <n v="439"/>
    <x v="5"/>
    <x v="3"/>
    <n v="0.04"/>
    <x v="10"/>
    <x v="1"/>
    <x v="0"/>
  </r>
  <r>
    <n v="440"/>
    <x v="5"/>
    <x v="11"/>
    <n v="0.02"/>
    <x v="0"/>
    <x v="3"/>
    <x v="1"/>
  </r>
  <r>
    <n v="441"/>
    <x v="5"/>
    <x v="19"/>
    <n v="0.08"/>
    <x v="1"/>
    <x v="0"/>
    <x v="1"/>
  </r>
  <r>
    <n v="442"/>
    <x v="5"/>
    <x v="11"/>
    <n v="0.02"/>
    <x v="10"/>
    <x v="1"/>
    <x v="1"/>
  </r>
  <r>
    <n v="443"/>
    <x v="5"/>
    <x v="15"/>
    <n v="0.02"/>
    <x v="7"/>
    <x v="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" cacheId="14" applyNumberFormats="0" applyBorderFormats="0" applyFontFormats="0" applyPatternFormats="0" applyAlignmentFormats="0" applyWidthHeightFormats="1" dataCaption="Wartości" showError="1" updatedVersion="3" minRefreshableVersion="3" showCalcMbrs="0" useAutoFormatting="1" itemPrintTitles="1" createdVersion="3" indent="0" compact="0" compactData="0" gridDropZones="1" multipleFieldFilters="0">
  <location ref="I1:O387" firstHeaderRow="1" firstDataRow="2" firstDataCol="4"/>
  <pivotFields count="7">
    <pivotField dataField="1" compact="0" outline="0" showAll="0"/>
    <pivotField axis="axisRow" compact="0" outline="0" showAll="0">
      <items count="7">
        <item x="3"/>
        <item x="0"/>
        <item x="4"/>
        <item x="1"/>
        <item x="5"/>
        <item x="2"/>
        <item t="default"/>
      </items>
    </pivotField>
    <pivotField dataField="1" compact="0" outline="0" showAll="0">
      <items count="21">
        <item x="5"/>
        <item x="17"/>
        <item x="2"/>
        <item x="4"/>
        <item x="12"/>
        <item x="0"/>
        <item x="3"/>
        <item x="7"/>
        <item x="11"/>
        <item x="14"/>
        <item x="1"/>
        <item x="15"/>
        <item x="8"/>
        <item x="9"/>
        <item x="18"/>
        <item x="16"/>
        <item x="13"/>
        <item x="19"/>
        <item x="10"/>
        <item x="6"/>
        <item t="default"/>
      </items>
    </pivotField>
    <pivotField dataField="1" compact="0" numFmtId="9" outline="0" showAll="0"/>
    <pivotField axis="axisRow" compact="0" outline="0" showAll="0">
      <items count="16">
        <item x="3"/>
        <item x="13"/>
        <item x="10"/>
        <item x="5"/>
        <item x="2"/>
        <item x="12"/>
        <item x="11"/>
        <item x="0"/>
        <item x="14"/>
        <item x="6"/>
        <item x="1"/>
        <item x="7"/>
        <item x="8"/>
        <item x="4"/>
        <item x="9"/>
        <item t="default"/>
      </items>
    </pivotField>
    <pivotField axis="axisRow" compact="0" outline="0" showAll="0">
      <items count="5">
        <item x="1"/>
        <item x="2"/>
        <item x="3"/>
        <item x="0"/>
        <item t="default"/>
      </items>
    </pivotField>
    <pivotField axis="axisRow" compact="0" outline="0" showAll="0">
      <items count="3">
        <item x="0"/>
        <item x="1"/>
        <item t="default"/>
      </items>
    </pivotField>
  </pivotFields>
  <rowFields count="4">
    <field x="6"/>
    <field x="5"/>
    <field x="1"/>
    <field x="4"/>
  </rowFields>
  <rowItems count="385">
    <i>
      <x/>
      <x/>
      <x/>
      <x/>
    </i>
    <i r="3">
      <x v="1"/>
    </i>
    <i r="3">
      <x v="2"/>
    </i>
    <i r="3">
      <x v="3"/>
    </i>
    <i r="3">
      <x v="4"/>
    </i>
    <i r="3">
      <x v="5"/>
    </i>
    <i r="3">
      <x v="8"/>
    </i>
    <i r="3">
      <x v="10"/>
    </i>
    <i r="3">
      <x v="11"/>
    </i>
    <i r="3">
      <x v="13"/>
    </i>
    <i r="3">
      <x v="14"/>
    </i>
    <i t="default" r="2">
      <x/>
    </i>
    <i r="2">
      <x v="1"/>
      <x v="4"/>
    </i>
    <i r="3">
      <x v="10"/>
    </i>
    <i r="3">
      <x v="12"/>
    </i>
    <i r="3">
      <x v="14"/>
    </i>
    <i t="default" r="2">
      <x v="1"/>
    </i>
    <i r="2">
      <x v="2"/>
      <x/>
    </i>
    <i r="3">
      <x v="3"/>
    </i>
    <i r="3">
      <x v="5"/>
    </i>
    <i r="3">
      <x v="7"/>
    </i>
    <i r="3">
      <x v="9"/>
    </i>
    <i r="3">
      <x v="13"/>
    </i>
    <i r="3">
      <x v="14"/>
    </i>
    <i t="default" r="2">
      <x v="2"/>
    </i>
    <i r="2">
      <x v="3"/>
      <x/>
    </i>
    <i r="3">
      <x v="4"/>
    </i>
    <i r="3">
      <x v="5"/>
    </i>
    <i r="3">
      <x v="8"/>
    </i>
    <i r="3">
      <x v="9"/>
    </i>
    <i r="3">
      <x v="12"/>
    </i>
    <i r="3">
      <x v="13"/>
    </i>
    <i r="3">
      <x v="14"/>
    </i>
    <i t="default" r="2">
      <x v="3"/>
    </i>
    <i r="2">
      <x v="4"/>
      <x v="1"/>
    </i>
    <i r="3">
      <x v="2"/>
    </i>
    <i r="3">
      <x v="4"/>
    </i>
    <i r="3">
      <x v="7"/>
    </i>
    <i r="3">
      <x v="9"/>
    </i>
    <i r="3">
      <x v="10"/>
    </i>
    <i r="3">
      <x v="12"/>
    </i>
    <i r="3">
      <x v="14"/>
    </i>
    <i t="default" r="2">
      <x v="4"/>
    </i>
    <i r="2">
      <x v="5"/>
      <x v="2"/>
    </i>
    <i r="3">
      <x v="5"/>
    </i>
    <i r="3">
      <x v="6"/>
    </i>
    <i r="3">
      <x v="7"/>
    </i>
    <i r="3">
      <x v="8"/>
    </i>
    <i r="3">
      <x v="10"/>
    </i>
    <i t="default" r="2">
      <x v="5"/>
    </i>
    <i t="default" r="1">
      <x/>
    </i>
    <i r="1">
      <x v="1"/>
      <x/>
      <x/>
    </i>
    <i r="3">
      <x v="1"/>
    </i>
    <i r="3">
      <x v="2"/>
    </i>
    <i r="3">
      <x v="4"/>
    </i>
    <i r="3">
      <x v="6"/>
    </i>
    <i r="3">
      <x v="9"/>
    </i>
    <i r="3">
      <x v="13"/>
    </i>
    <i r="3">
      <x v="14"/>
    </i>
    <i t="default" r="2">
      <x/>
    </i>
    <i r="2">
      <x v="1"/>
      <x/>
    </i>
    <i r="3">
      <x v="9"/>
    </i>
    <i r="3">
      <x v="13"/>
    </i>
    <i t="default" r="2">
      <x v="1"/>
    </i>
    <i r="2">
      <x v="2"/>
      <x/>
    </i>
    <i r="3">
      <x v="4"/>
    </i>
    <i r="3">
      <x v="5"/>
    </i>
    <i r="3">
      <x v="6"/>
    </i>
    <i r="3">
      <x v="7"/>
    </i>
    <i r="3">
      <x v="9"/>
    </i>
    <i r="3">
      <x v="11"/>
    </i>
    <i t="default" r="2">
      <x v="2"/>
    </i>
    <i r="2">
      <x v="3"/>
      <x v="1"/>
    </i>
    <i r="3">
      <x v="3"/>
    </i>
    <i r="3">
      <x v="8"/>
    </i>
    <i r="3">
      <x v="13"/>
    </i>
    <i t="default" r="2">
      <x v="3"/>
    </i>
    <i r="2">
      <x v="4"/>
      <x v="1"/>
    </i>
    <i r="3">
      <x v="2"/>
    </i>
    <i r="3">
      <x v="4"/>
    </i>
    <i r="3">
      <x v="5"/>
    </i>
    <i r="3">
      <x v="7"/>
    </i>
    <i r="3">
      <x v="9"/>
    </i>
    <i r="3">
      <x v="10"/>
    </i>
    <i r="3">
      <x v="12"/>
    </i>
    <i t="default" r="2">
      <x v="4"/>
    </i>
    <i r="2">
      <x v="5"/>
      <x v="1"/>
    </i>
    <i r="3">
      <x v="2"/>
    </i>
    <i r="3">
      <x v="11"/>
    </i>
    <i t="default" r="2">
      <x v="5"/>
    </i>
    <i t="default" r="1">
      <x v="1"/>
    </i>
    <i r="1">
      <x v="2"/>
      <x/>
      <x v="1"/>
    </i>
    <i r="3">
      <x v="2"/>
    </i>
    <i r="3">
      <x v="4"/>
    </i>
    <i r="3">
      <x v="5"/>
    </i>
    <i r="3">
      <x v="6"/>
    </i>
    <i r="3">
      <x v="7"/>
    </i>
    <i r="3">
      <x v="8"/>
    </i>
    <i r="3">
      <x v="10"/>
    </i>
    <i r="3">
      <x v="11"/>
    </i>
    <i r="3">
      <x v="14"/>
    </i>
    <i t="default" r="2">
      <x/>
    </i>
    <i r="2">
      <x v="1"/>
      <x/>
    </i>
    <i r="3">
      <x v="3"/>
    </i>
    <i r="3">
      <x v="10"/>
    </i>
    <i t="default" r="2">
      <x v="1"/>
    </i>
    <i r="2">
      <x v="2"/>
      <x v="3"/>
    </i>
    <i r="3">
      <x v="4"/>
    </i>
    <i r="3">
      <x v="5"/>
    </i>
    <i r="3">
      <x v="6"/>
    </i>
    <i r="3">
      <x v="8"/>
    </i>
    <i r="3">
      <x v="9"/>
    </i>
    <i r="3">
      <x v="10"/>
    </i>
    <i r="3">
      <x v="11"/>
    </i>
    <i r="3">
      <x v="12"/>
    </i>
    <i r="3">
      <x v="13"/>
    </i>
    <i t="default" r="2">
      <x v="2"/>
    </i>
    <i r="2">
      <x v="3"/>
      <x v="5"/>
    </i>
    <i r="3">
      <x v="7"/>
    </i>
    <i r="3">
      <x v="11"/>
    </i>
    <i r="3">
      <x v="14"/>
    </i>
    <i t="default" r="2">
      <x v="3"/>
    </i>
    <i r="2">
      <x v="4"/>
      <x v="2"/>
    </i>
    <i r="3">
      <x v="4"/>
    </i>
    <i r="3">
      <x v="5"/>
    </i>
    <i r="3">
      <x v="6"/>
    </i>
    <i r="3">
      <x v="7"/>
    </i>
    <i r="3">
      <x v="9"/>
    </i>
    <i r="3">
      <x v="10"/>
    </i>
    <i r="3">
      <x v="12"/>
    </i>
    <i r="3">
      <x v="14"/>
    </i>
    <i t="default" r="2">
      <x v="4"/>
    </i>
    <i r="2">
      <x v="5"/>
      <x/>
    </i>
    <i r="3">
      <x v="2"/>
    </i>
    <i r="3">
      <x v="5"/>
    </i>
    <i r="3">
      <x v="9"/>
    </i>
    <i r="3">
      <x v="11"/>
    </i>
    <i t="default" r="2">
      <x v="5"/>
    </i>
    <i t="default" r="1">
      <x v="2"/>
    </i>
    <i r="1">
      <x v="3"/>
      <x/>
      <x v="1"/>
    </i>
    <i r="3">
      <x v="2"/>
    </i>
    <i r="3">
      <x v="3"/>
    </i>
    <i r="3">
      <x v="4"/>
    </i>
    <i r="3">
      <x v="6"/>
    </i>
    <i r="3">
      <x v="9"/>
    </i>
    <i r="3">
      <x v="10"/>
    </i>
    <i r="3">
      <x v="11"/>
    </i>
    <i r="3">
      <x v="12"/>
    </i>
    <i r="3">
      <x v="14"/>
    </i>
    <i t="default" r="2">
      <x/>
    </i>
    <i r="2">
      <x v="1"/>
      <x/>
    </i>
    <i r="3">
      <x v="2"/>
    </i>
    <i r="3">
      <x v="7"/>
    </i>
    <i r="3">
      <x v="9"/>
    </i>
    <i r="3">
      <x v="13"/>
    </i>
    <i r="3">
      <x v="14"/>
    </i>
    <i t="default" r="2">
      <x v="1"/>
    </i>
    <i r="2">
      <x v="2"/>
      <x v="3"/>
    </i>
    <i r="3">
      <x v="4"/>
    </i>
    <i r="3">
      <x v="10"/>
    </i>
    <i r="3">
      <x v="11"/>
    </i>
    <i r="3">
      <x v="13"/>
    </i>
    <i t="default" r="2">
      <x v="2"/>
    </i>
    <i r="2">
      <x v="3"/>
      <x/>
    </i>
    <i r="3">
      <x v="1"/>
    </i>
    <i r="3">
      <x v="3"/>
    </i>
    <i r="3">
      <x v="5"/>
    </i>
    <i r="3">
      <x v="7"/>
    </i>
    <i r="3">
      <x v="8"/>
    </i>
    <i r="3">
      <x v="9"/>
    </i>
    <i r="3">
      <x v="14"/>
    </i>
    <i t="default" r="2">
      <x v="3"/>
    </i>
    <i r="2">
      <x v="4"/>
      <x v="1"/>
    </i>
    <i r="3">
      <x v="2"/>
    </i>
    <i r="3">
      <x v="3"/>
    </i>
    <i r="3">
      <x v="4"/>
    </i>
    <i r="3">
      <x v="5"/>
    </i>
    <i r="3">
      <x v="6"/>
    </i>
    <i r="3">
      <x v="7"/>
    </i>
    <i r="3">
      <x v="8"/>
    </i>
    <i r="3">
      <x v="11"/>
    </i>
    <i t="default" r="2">
      <x v="4"/>
    </i>
    <i r="2">
      <x v="5"/>
      <x v="6"/>
    </i>
    <i r="3">
      <x v="7"/>
    </i>
    <i r="3">
      <x v="9"/>
    </i>
    <i r="3">
      <x v="10"/>
    </i>
    <i r="3">
      <x v="13"/>
    </i>
    <i t="default" r="2">
      <x v="5"/>
    </i>
    <i t="default" r="1">
      <x v="3"/>
    </i>
    <i t="default">
      <x/>
    </i>
    <i>
      <x v="1"/>
      <x/>
      <x/>
      <x/>
    </i>
    <i r="3">
      <x v="4"/>
    </i>
    <i r="3">
      <x v="5"/>
    </i>
    <i r="3">
      <x v="9"/>
    </i>
    <i r="3">
      <x v="10"/>
    </i>
    <i r="3">
      <x v="13"/>
    </i>
    <i r="3">
      <x v="14"/>
    </i>
    <i t="default" r="2">
      <x/>
    </i>
    <i r="2">
      <x v="1"/>
      <x v="2"/>
    </i>
    <i r="3">
      <x v="3"/>
    </i>
    <i r="3">
      <x v="13"/>
    </i>
    <i t="default" r="2">
      <x v="1"/>
    </i>
    <i r="2">
      <x v="2"/>
      <x v="3"/>
    </i>
    <i r="3">
      <x v="4"/>
    </i>
    <i r="3">
      <x v="7"/>
    </i>
    <i r="3">
      <x v="9"/>
    </i>
    <i r="3">
      <x v="10"/>
    </i>
    <i r="3">
      <x v="12"/>
    </i>
    <i t="default" r="2">
      <x v="2"/>
    </i>
    <i r="2">
      <x v="3"/>
      <x/>
    </i>
    <i r="3">
      <x v="8"/>
    </i>
    <i r="3">
      <x v="9"/>
    </i>
    <i r="3">
      <x v="10"/>
    </i>
    <i t="default" r="2">
      <x v="3"/>
    </i>
    <i r="2">
      <x v="4"/>
      <x/>
    </i>
    <i r="3">
      <x v="1"/>
    </i>
    <i r="3">
      <x v="2"/>
    </i>
    <i r="3">
      <x v="3"/>
    </i>
    <i r="3">
      <x v="4"/>
    </i>
    <i r="3">
      <x v="6"/>
    </i>
    <i r="3">
      <x v="8"/>
    </i>
    <i r="3">
      <x v="10"/>
    </i>
    <i r="3">
      <x v="11"/>
    </i>
    <i r="3">
      <x v="12"/>
    </i>
    <i r="3">
      <x v="13"/>
    </i>
    <i r="3">
      <x v="14"/>
    </i>
    <i t="default" r="2">
      <x v="4"/>
    </i>
    <i r="2">
      <x v="5"/>
      <x/>
    </i>
    <i r="3">
      <x v="1"/>
    </i>
    <i r="3">
      <x v="2"/>
    </i>
    <i r="3">
      <x v="3"/>
    </i>
    <i r="3">
      <x v="5"/>
    </i>
    <i r="3">
      <x v="7"/>
    </i>
    <i r="3">
      <x v="8"/>
    </i>
    <i r="3">
      <x v="11"/>
    </i>
    <i t="default" r="2">
      <x v="5"/>
    </i>
    <i t="default" r="1">
      <x/>
    </i>
    <i r="1">
      <x v="1"/>
      <x/>
      <x/>
    </i>
    <i r="3">
      <x v="1"/>
    </i>
    <i r="3">
      <x v="4"/>
    </i>
    <i r="3">
      <x v="7"/>
    </i>
    <i r="3">
      <x v="8"/>
    </i>
    <i r="3">
      <x v="9"/>
    </i>
    <i r="3">
      <x v="11"/>
    </i>
    <i r="3">
      <x v="13"/>
    </i>
    <i t="default" r="2">
      <x/>
    </i>
    <i r="2">
      <x v="1"/>
      <x v="7"/>
    </i>
    <i r="3">
      <x v="10"/>
    </i>
    <i r="3">
      <x v="11"/>
    </i>
    <i r="3">
      <x v="14"/>
    </i>
    <i t="default" r="2">
      <x v="1"/>
    </i>
    <i r="2">
      <x v="2"/>
      <x v="1"/>
    </i>
    <i r="3">
      <x v="4"/>
    </i>
    <i r="3">
      <x v="6"/>
    </i>
    <i r="3">
      <x v="8"/>
    </i>
    <i r="3">
      <x v="9"/>
    </i>
    <i r="3">
      <x v="13"/>
    </i>
    <i r="3">
      <x v="14"/>
    </i>
    <i t="default" r="2">
      <x v="2"/>
    </i>
    <i r="2">
      <x v="3"/>
      <x v="1"/>
    </i>
    <i r="3">
      <x v="2"/>
    </i>
    <i r="3">
      <x v="3"/>
    </i>
    <i r="3">
      <x v="5"/>
    </i>
    <i r="3">
      <x v="11"/>
    </i>
    <i r="3">
      <x v="12"/>
    </i>
    <i r="3">
      <x v="14"/>
    </i>
    <i t="default" r="2">
      <x v="3"/>
    </i>
    <i r="2">
      <x v="4"/>
      <x/>
    </i>
    <i r="3">
      <x v="3"/>
    </i>
    <i r="3">
      <x v="4"/>
    </i>
    <i r="3">
      <x v="5"/>
    </i>
    <i r="3">
      <x v="6"/>
    </i>
    <i r="3">
      <x v="7"/>
    </i>
    <i r="3">
      <x v="8"/>
    </i>
    <i r="3">
      <x v="12"/>
    </i>
    <i r="3">
      <x v="13"/>
    </i>
    <i r="3">
      <x v="14"/>
    </i>
    <i t="default" r="2">
      <x v="4"/>
    </i>
    <i r="2">
      <x v="5"/>
      <x v="1"/>
    </i>
    <i r="3">
      <x v="2"/>
    </i>
    <i r="3">
      <x v="8"/>
    </i>
    <i r="3">
      <x v="11"/>
    </i>
    <i r="3">
      <x v="13"/>
    </i>
    <i t="default" r="2">
      <x v="5"/>
    </i>
    <i t="default" r="1">
      <x v="1"/>
    </i>
    <i r="1">
      <x v="2"/>
      <x/>
      <x/>
    </i>
    <i r="3">
      <x v="1"/>
    </i>
    <i r="3">
      <x v="2"/>
    </i>
    <i r="3">
      <x v="4"/>
    </i>
    <i r="3">
      <x v="5"/>
    </i>
    <i r="3">
      <x v="6"/>
    </i>
    <i r="3">
      <x v="8"/>
    </i>
    <i r="3">
      <x v="9"/>
    </i>
    <i r="3">
      <x v="11"/>
    </i>
    <i r="3">
      <x v="12"/>
    </i>
    <i r="3">
      <x v="14"/>
    </i>
    <i t="default" r="2">
      <x/>
    </i>
    <i r="2">
      <x v="1"/>
      <x v="3"/>
    </i>
    <i r="3">
      <x v="4"/>
    </i>
    <i r="3">
      <x v="9"/>
    </i>
    <i t="default" r="2">
      <x v="1"/>
    </i>
    <i r="2">
      <x v="2"/>
      <x v="1"/>
    </i>
    <i r="3">
      <x v="2"/>
    </i>
    <i r="3">
      <x v="3"/>
    </i>
    <i r="3">
      <x v="4"/>
    </i>
    <i r="3">
      <x v="5"/>
    </i>
    <i r="3">
      <x v="8"/>
    </i>
    <i r="3">
      <x v="9"/>
    </i>
    <i r="3">
      <x v="14"/>
    </i>
    <i t="default" r="2">
      <x v="2"/>
    </i>
    <i r="2">
      <x v="3"/>
      <x/>
    </i>
    <i r="3">
      <x v="2"/>
    </i>
    <i r="3">
      <x v="6"/>
    </i>
    <i r="3">
      <x v="9"/>
    </i>
    <i r="3">
      <x v="12"/>
    </i>
    <i r="3">
      <x v="13"/>
    </i>
    <i t="default" r="2">
      <x v="3"/>
    </i>
    <i r="2">
      <x v="4"/>
      <x/>
    </i>
    <i r="3">
      <x v="1"/>
    </i>
    <i r="3">
      <x v="3"/>
    </i>
    <i r="3">
      <x v="4"/>
    </i>
    <i r="3">
      <x v="6"/>
    </i>
    <i r="3">
      <x v="7"/>
    </i>
    <i r="3">
      <x v="10"/>
    </i>
    <i r="3">
      <x v="14"/>
    </i>
    <i t="default" r="2">
      <x v="4"/>
    </i>
    <i r="2">
      <x v="5"/>
      <x v="2"/>
    </i>
    <i r="3">
      <x v="3"/>
    </i>
    <i r="3">
      <x v="5"/>
    </i>
    <i r="3">
      <x v="6"/>
    </i>
    <i r="3">
      <x v="8"/>
    </i>
    <i r="3">
      <x v="12"/>
    </i>
    <i t="default" r="2">
      <x v="5"/>
    </i>
    <i t="default" r="1">
      <x v="2"/>
    </i>
    <i r="1">
      <x v="3"/>
      <x/>
      <x v="3"/>
    </i>
    <i r="3">
      <x v="6"/>
    </i>
    <i r="3">
      <x v="7"/>
    </i>
    <i r="3">
      <x v="10"/>
    </i>
    <i r="3">
      <x v="12"/>
    </i>
    <i r="3">
      <x v="13"/>
    </i>
    <i r="3">
      <x v="14"/>
    </i>
    <i t="default" r="2">
      <x/>
    </i>
    <i r="2">
      <x v="1"/>
      <x v="3"/>
    </i>
    <i r="3">
      <x v="9"/>
    </i>
    <i r="3">
      <x v="11"/>
    </i>
    <i t="default" r="2">
      <x v="1"/>
    </i>
    <i r="2">
      <x v="2"/>
      <x/>
    </i>
    <i r="3">
      <x v="1"/>
    </i>
    <i r="3">
      <x v="2"/>
    </i>
    <i r="3">
      <x v="5"/>
    </i>
    <i r="3">
      <x v="6"/>
    </i>
    <i r="3">
      <x v="7"/>
    </i>
    <i r="3">
      <x v="8"/>
    </i>
    <i r="3">
      <x v="14"/>
    </i>
    <i t="default" r="2">
      <x v="2"/>
    </i>
    <i r="2">
      <x v="3"/>
      <x/>
    </i>
    <i r="3">
      <x v="2"/>
    </i>
    <i r="3">
      <x v="6"/>
    </i>
    <i r="3">
      <x v="7"/>
    </i>
    <i r="3">
      <x v="10"/>
    </i>
    <i t="default" r="2">
      <x v="3"/>
    </i>
    <i r="2">
      <x v="4"/>
      <x/>
    </i>
    <i r="3">
      <x v="1"/>
    </i>
    <i r="3">
      <x v="3"/>
    </i>
    <i r="3">
      <x v="6"/>
    </i>
    <i r="3">
      <x v="7"/>
    </i>
    <i r="3">
      <x v="8"/>
    </i>
    <i r="3">
      <x v="9"/>
    </i>
    <i r="3">
      <x v="10"/>
    </i>
    <i r="3">
      <x v="11"/>
    </i>
    <i r="3">
      <x v="12"/>
    </i>
    <i r="3">
      <x v="13"/>
    </i>
    <i r="3">
      <x v="14"/>
    </i>
    <i t="default" r="2">
      <x v="4"/>
    </i>
    <i r="2">
      <x v="5"/>
      <x/>
    </i>
    <i r="3">
      <x v="2"/>
    </i>
    <i r="3">
      <x v="4"/>
    </i>
    <i r="3">
      <x v="6"/>
    </i>
    <i r="3">
      <x v="8"/>
    </i>
    <i r="3">
      <x v="9"/>
    </i>
    <i r="3">
      <x v="13"/>
    </i>
    <i t="default" r="2">
      <x v="5"/>
    </i>
    <i t="default" r="1">
      <x v="3"/>
    </i>
    <i t="default"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Średnia z Wartość pomiaru" fld="2" subtotal="average" baseField="0" baseItem="0"/>
    <dataField name="OdchStd z Numer pomiaru" fld="0" subtotal="stdDev" baseField="0" baseItem="0"/>
    <dataField name="Średnia z Wartość błędu" fld="3" subtotal="average" baseField="0" baseItem="0" numFmtId="1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A2" sqref="A1:XFD1048576"/>
    </sheetView>
  </sheetViews>
  <sheetFormatPr defaultRowHeight="14.25"/>
  <cols>
    <col min="1" max="1" width="23.75" bestFit="1" customWidth="1"/>
    <col min="2" max="3" width="21.75" customWidth="1"/>
  </cols>
  <sheetData>
    <row r="1" spans="1:3">
      <c r="A1" s="3" t="s">
        <v>5</v>
      </c>
      <c r="B1" s="3"/>
      <c r="C1" s="3"/>
    </row>
    <row r="2" spans="1:3" ht="18.75">
      <c r="A2" t="s">
        <v>0</v>
      </c>
      <c r="B2" t="s">
        <v>1</v>
      </c>
      <c r="C2" t="s">
        <v>2</v>
      </c>
    </row>
    <row r="3" spans="1:3">
      <c r="A3" s="2">
        <v>10</v>
      </c>
      <c r="B3" s="2">
        <v>8</v>
      </c>
      <c r="C3" s="2">
        <v>12</v>
      </c>
    </row>
    <row r="5" spans="1:3">
      <c r="A5" t="s">
        <v>3</v>
      </c>
      <c r="B5" s="4">
        <f>$A$3+$B$3+$C$3</f>
        <v>30</v>
      </c>
    </row>
    <row r="6" spans="1:3">
      <c r="A6" t="s">
        <v>4</v>
      </c>
      <c r="B6" s="5">
        <f>(1/$A$3+1/$B$3+1/$C$3)^-1</f>
        <v>3.243243243243243</v>
      </c>
    </row>
  </sheetData>
  <mergeCells count="1">
    <mergeCell ref="A1:C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A3" sqref="A3"/>
    </sheetView>
  </sheetViews>
  <sheetFormatPr defaultRowHeight="14.25"/>
  <cols>
    <col min="1" max="1" width="23.75" bestFit="1" customWidth="1"/>
    <col min="2" max="3" width="21.75" customWidth="1"/>
  </cols>
  <sheetData>
    <row r="1" spans="1:3">
      <c r="A1" s="3" t="s">
        <v>6</v>
      </c>
      <c r="B1" s="3"/>
      <c r="C1" s="3"/>
    </row>
    <row r="2" spans="1:3" ht="18.75">
      <c r="A2" t="s">
        <v>0</v>
      </c>
      <c r="B2" t="s">
        <v>1</v>
      </c>
      <c r="C2" t="s">
        <v>2</v>
      </c>
    </row>
    <row r="3" spans="1:3">
      <c r="A3" s="2">
        <v>10</v>
      </c>
      <c r="B3" s="2">
        <v>8</v>
      </c>
      <c r="C3" s="2">
        <v>12</v>
      </c>
    </row>
    <row r="5" spans="1:3">
      <c r="A5" t="s">
        <v>3</v>
      </c>
      <c r="B5" s="4">
        <f>R_1+R_2+R_3</f>
        <v>30</v>
      </c>
    </row>
    <row r="6" spans="1:3">
      <c r="A6" t="s">
        <v>4</v>
      </c>
      <c r="B6" s="5">
        <f>(1/R_1+1/R_2+1/R_3)^-1</f>
        <v>3.243243243243243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6"/>
  <sheetViews>
    <sheetView showFormulas="1" workbookViewId="0">
      <selection activeCell="B27" sqref="B27"/>
    </sheetView>
  </sheetViews>
  <sheetFormatPr defaultRowHeight="14.25"/>
  <cols>
    <col min="1" max="3" width="14.875" customWidth="1"/>
  </cols>
  <sheetData>
    <row r="1" spans="1:3">
      <c r="A1" s="3" t="s">
        <v>7</v>
      </c>
      <c r="B1" s="3"/>
      <c r="C1" s="3"/>
    </row>
    <row r="2" spans="1:3" ht="18.75">
      <c r="A2" t="s">
        <v>0</v>
      </c>
      <c r="B2" t="s">
        <v>1</v>
      </c>
      <c r="C2" t="s">
        <v>2</v>
      </c>
    </row>
    <row r="3" spans="1:3">
      <c r="A3" s="2">
        <v>10</v>
      </c>
      <c r="B3" s="2">
        <v>8</v>
      </c>
      <c r="C3" s="2">
        <v>12</v>
      </c>
    </row>
    <row r="5" spans="1:3">
      <c r="A5" t="s">
        <v>3</v>
      </c>
      <c r="B5" s="4">
        <f>REZ_1+REZ_2+REZ_3</f>
        <v>30</v>
      </c>
    </row>
    <row r="6" spans="1:3">
      <c r="A6" t="s">
        <v>4</v>
      </c>
      <c r="B6" s="5">
        <f>(1/REZ_1+1/REZ_2+1/REZ_3)^-1</f>
        <v>3.243243243243243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A2" sqref="A2"/>
    </sheetView>
  </sheetViews>
  <sheetFormatPr defaultRowHeight="14.25"/>
  <cols>
    <col min="1" max="1" width="23.75" bestFit="1" customWidth="1"/>
    <col min="2" max="2" width="23.625" customWidth="1"/>
    <col min="3" max="3" width="23.75" customWidth="1"/>
  </cols>
  <sheetData>
    <row r="1" spans="1:3">
      <c r="A1" s="3" t="s">
        <v>8</v>
      </c>
      <c r="B1" s="3"/>
      <c r="C1" s="3"/>
    </row>
    <row r="2" spans="1:3" ht="18.75">
      <c r="A2" t="s">
        <v>0</v>
      </c>
      <c r="B2" t="s">
        <v>1</v>
      </c>
      <c r="C2" t="s">
        <v>2</v>
      </c>
    </row>
    <row r="3" spans="1:3">
      <c r="A3" s="2">
        <v>10</v>
      </c>
      <c r="B3" s="2">
        <v>8</v>
      </c>
      <c r="C3" s="2">
        <v>12</v>
      </c>
    </row>
    <row r="5" spans="1:3">
      <c r="A5" t="s">
        <v>3</v>
      </c>
      <c r="B5" s="4">
        <v>30</v>
      </c>
    </row>
    <row r="6" spans="1:3">
      <c r="A6" t="s">
        <v>4</v>
      </c>
      <c r="B6" s="5">
        <v>3.24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446"/>
  <sheetViews>
    <sheetView tabSelected="1" workbookViewId="0">
      <selection activeCell="Q16" sqref="Q16"/>
    </sheetView>
  </sheetViews>
  <sheetFormatPr defaultRowHeight="14.25"/>
  <cols>
    <col min="1" max="1" width="13.625" bestFit="1" customWidth="1"/>
    <col min="2" max="2" width="14.625" bestFit="1" customWidth="1"/>
    <col min="3" max="3" width="15.125" bestFit="1" customWidth="1"/>
    <col min="4" max="4" width="12.75" bestFit="1" customWidth="1"/>
    <col min="5" max="5" width="10.25" bestFit="1" customWidth="1"/>
    <col min="9" max="9" width="14.125" customWidth="1"/>
    <col min="10" max="10" width="9.5" bestFit="1" customWidth="1"/>
    <col min="11" max="11" width="17.5" customWidth="1"/>
    <col min="12" max="12" width="13.125" customWidth="1"/>
    <col min="13" max="13" width="24.875" customWidth="1"/>
    <col min="14" max="14" width="24.5" bestFit="1" customWidth="1"/>
    <col min="15" max="15" width="22.75" bestFit="1" customWidth="1"/>
    <col min="16" max="21" width="17.75" bestFit="1" customWidth="1"/>
    <col min="22" max="22" width="17.75" customWidth="1"/>
    <col min="23" max="32" width="17.75" bestFit="1" customWidth="1"/>
    <col min="33" max="33" width="14.125" bestFit="1" customWidth="1"/>
  </cols>
  <sheetData>
    <row r="1" spans="1:15">
      <c r="A1" t="s">
        <v>21</v>
      </c>
      <c r="M1" s="16" t="s">
        <v>39</v>
      </c>
    </row>
    <row r="2" spans="1:15" ht="15" thickBot="1">
      <c r="I2" s="16" t="s">
        <v>14</v>
      </c>
      <c r="J2" s="16" t="s">
        <v>13</v>
      </c>
      <c r="K2" s="16" t="s">
        <v>10</v>
      </c>
      <c r="L2" s="16" t="s">
        <v>12</v>
      </c>
      <c r="M2" t="s">
        <v>38</v>
      </c>
      <c r="N2" t="s">
        <v>40</v>
      </c>
      <c r="O2" t="s">
        <v>36</v>
      </c>
    </row>
    <row r="3" spans="1:15" ht="15" thickBot="1">
      <c r="A3" s="6" t="s">
        <v>9</v>
      </c>
      <c r="B3" s="6" t="s">
        <v>10</v>
      </c>
      <c r="C3" s="6" t="s">
        <v>37</v>
      </c>
      <c r="D3" s="6" t="s">
        <v>11</v>
      </c>
      <c r="E3" s="6" t="s">
        <v>12</v>
      </c>
      <c r="F3" s="6" t="s">
        <v>13</v>
      </c>
      <c r="G3" s="7" t="s">
        <v>14</v>
      </c>
      <c r="I3">
        <v>2006</v>
      </c>
      <c r="J3">
        <v>1</v>
      </c>
      <c r="K3" t="s">
        <v>18</v>
      </c>
      <c r="L3">
        <v>1</v>
      </c>
      <c r="M3" s="1">
        <v>0.94</v>
      </c>
      <c r="N3" s="1"/>
      <c r="O3" s="17">
        <v>0.06</v>
      </c>
    </row>
    <row r="4" spans="1:15">
      <c r="A4" s="8">
        <v>1</v>
      </c>
      <c r="B4" s="9" t="s">
        <v>15</v>
      </c>
      <c r="C4" s="8">
        <v>0.95</v>
      </c>
      <c r="D4" s="9">
        <v>0.05</v>
      </c>
      <c r="E4" s="8">
        <v>8</v>
      </c>
      <c r="F4" s="8">
        <v>4</v>
      </c>
      <c r="G4" s="10">
        <v>2006</v>
      </c>
      <c r="L4">
        <v>2</v>
      </c>
      <c r="M4" s="1">
        <v>0.94499999999999995</v>
      </c>
      <c r="N4" s="1">
        <v>19.091883092036785</v>
      </c>
      <c r="O4" s="17">
        <v>5.5000000000000007E-2</v>
      </c>
    </row>
    <row r="5" spans="1:15">
      <c r="A5" s="11">
        <v>2</v>
      </c>
      <c r="B5" s="9" t="s">
        <v>15</v>
      </c>
      <c r="C5" s="8">
        <v>1.01</v>
      </c>
      <c r="D5" s="9">
        <v>0.01</v>
      </c>
      <c r="E5" s="8">
        <v>11</v>
      </c>
      <c r="F5" s="8">
        <v>1</v>
      </c>
      <c r="G5" s="10">
        <v>2006</v>
      </c>
      <c r="L5">
        <v>3</v>
      </c>
      <c r="M5" s="1">
        <v>0.97</v>
      </c>
      <c r="N5" s="1">
        <v>40.305086527633208</v>
      </c>
      <c r="O5" s="17">
        <v>0.03</v>
      </c>
    </row>
    <row r="6" spans="1:15">
      <c r="A6" s="11">
        <v>3</v>
      </c>
      <c r="B6" s="9" t="s">
        <v>15</v>
      </c>
      <c r="C6" s="8">
        <v>0.92</v>
      </c>
      <c r="D6" s="9">
        <v>0.08</v>
      </c>
      <c r="E6" s="8">
        <v>5</v>
      </c>
      <c r="F6" s="8">
        <v>1</v>
      </c>
      <c r="G6" s="10">
        <v>2006</v>
      </c>
      <c r="L6">
        <v>4</v>
      </c>
      <c r="M6" s="1">
        <v>0.94999999999999984</v>
      </c>
      <c r="N6" s="1">
        <v>22.120880030715966</v>
      </c>
      <c r="O6" s="17">
        <v>5.000000000000001E-2</v>
      </c>
    </row>
    <row r="7" spans="1:15">
      <c r="A7" s="11">
        <v>4</v>
      </c>
      <c r="B7" s="9" t="s">
        <v>15</v>
      </c>
      <c r="C7" s="8">
        <v>0.96</v>
      </c>
      <c r="D7" s="9">
        <v>0.04</v>
      </c>
      <c r="E7" s="8">
        <v>8</v>
      </c>
      <c r="F7" s="8">
        <v>2</v>
      </c>
      <c r="G7" s="10">
        <v>2007</v>
      </c>
      <c r="L7">
        <v>5</v>
      </c>
      <c r="M7" s="1">
        <v>0.94</v>
      </c>
      <c r="N7" s="1"/>
      <c r="O7" s="17">
        <v>0.06</v>
      </c>
    </row>
    <row r="8" spans="1:15">
      <c r="A8" s="11">
        <v>5</v>
      </c>
      <c r="B8" s="9" t="s">
        <v>15</v>
      </c>
      <c r="C8" s="8">
        <v>0.92999999999999994</v>
      </c>
      <c r="D8" s="9">
        <v>7.0000000000000007E-2</v>
      </c>
      <c r="E8" s="8">
        <v>1</v>
      </c>
      <c r="F8" s="8">
        <v>4</v>
      </c>
      <c r="G8" s="10">
        <v>2006</v>
      </c>
      <c r="L8">
        <v>6</v>
      </c>
      <c r="M8" s="1">
        <v>0.94</v>
      </c>
      <c r="N8" s="1"/>
      <c r="O8" s="17">
        <v>0.06</v>
      </c>
    </row>
    <row r="9" spans="1:15">
      <c r="A9" s="11">
        <v>6</v>
      </c>
      <c r="B9" s="9" t="s">
        <v>15</v>
      </c>
      <c r="C9" s="8">
        <v>0.9</v>
      </c>
      <c r="D9" s="9">
        <v>0.1</v>
      </c>
      <c r="E9" s="8">
        <v>1</v>
      </c>
      <c r="F9" s="8">
        <v>3</v>
      </c>
      <c r="G9" s="10">
        <v>2006</v>
      </c>
      <c r="L9">
        <v>9</v>
      </c>
      <c r="M9" s="1">
        <v>1.02</v>
      </c>
      <c r="N9" s="1"/>
      <c r="O9" s="17">
        <v>0.02</v>
      </c>
    </row>
    <row r="10" spans="1:15">
      <c r="A10" s="11">
        <v>7</v>
      </c>
      <c r="B10" s="9" t="s">
        <v>15</v>
      </c>
      <c r="C10" s="8">
        <v>1.01</v>
      </c>
      <c r="D10" s="9">
        <v>0.01</v>
      </c>
      <c r="E10" s="8">
        <v>14</v>
      </c>
      <c r="F10" s="8">
        <v>4</v>
      </c>
      <c r="G10" s="10">
        <v>2006</v>
      </c>
      <c r="L10">
        <v>11</v>
      </c>
      <c r="M10" s="1">
        <v>1.04</v>
      </c>
      <c r="N10" s="1"/>
      <c r="O10" s="17">
        <v>0.04</v>
      </c>
    </row>
    <row r="11" spans="1:15">
      <c r="A11" s="11">
        <v>8</v>
      </c>
      <c r="B11" s="9" t="s">
        <v>15</v>
      </c>
      <c r="C11" s="8">
        <v>1.1000000000000001</v>
      </c>
      <c r="D11" s="9">
        <v>0.1</v>
      </c>
      <c r="E11" s="8">
        <v>14</v>
      </c>
      <c r="F11" s="8">
        <v>4</v>
      </c>
      <c r="G11" s="10">
        <v>2006</v>
      </c>
      <c r="L11">
        <v>12</v>
      </c>
      <c r="M11" s="1">
        <v>1.07</v>
      </c>
      <c r="N11" s="1">
        <v>2.8284271247461903</v>
      </c>
      <c r="O11" s="17">
        <v>7.0000000000000007E-2</v>
      </c>
    </row>
    <row r="12" spans="1:15">
      <c r="A12" s="11">
        <v>9</v>
      </c>
      <c r="B12" s="9" t="s">
        <v>15</v>
      </c>
      <c r="C12" s="8">
        <v>0.97</v>
      </c>
      <c r="D12" s="9">
        <v>0.03</v>
      </c>
      <c r="E12" s="8">
        <v>4</v>
      </c>
      <c r="F12" s="8">
        <v>1</v>
      </c>
      <c r="G12" s="10">
        <v>2007</v>
      </c>
      <c r="L12">
        <v>14</v>
      </c>
      <c r="M12" s="1">
        <v>1.04</v>
      </c>
      <c r="N12" s="1"/>
      <c r="O12" s="17">
        <v>0.04</v>
      </c>
    </row>
    <row r="13" spans="1:15">
      <c r="A13" s="11">
        <v>10</v>
      </c>
      <c r="B13" s="9" t="s">
        <v>15</v>
      </c>
      <c r="C13" s="8">
        <v>1.03</v>
      </c>
      <c r="D13" s="9">
        <v>0.03</v>
      </c>
      <c r="E13" s="8">
        <v>10</v>
      </c>
      <c r="F13" s="8">
        <v>2</v>
      </c>
      <c r="G13" s="10">
        <v>2006</v>
      </c>
      <c r="L13">
        <v>15</v>
      </c>
      <c r="M13" s="1">
        <v>1.0900000000000001</v>
      </c>
      <c r="N13" s="1"/>
      <c r="O13" s="17">
        <v>0.09</v>
      </c>
    </row>
    <row r="14" spans="1:15">
      <c r="A14" s="11">
        <v>11</v>
      </c>
      <c r="B14" s="9" t="s">
        <v>15</v>
      </c>
      <c r="C14" s="8">
        <v>1.04</v>
      </c>
      <c r="D14" s="9">
        <v>0.04</v>
      </c>
      <c r="E14" s="8">
        <v>11</v>
      </c>
      <c r="F14" s="8">
        <v>2</v>
      </c>
      <c r="G14" s="10">
        <v>2007</v>
      </c>
      <c r="K14" t="s">
        <v>30</v>
      </c>
      <c r="M14" s="1">
        <v>0.98937499999999989</v>
      </c>
      <c r="N14" s="1">
        <v>27.555927976873988</v>
      </c>
      <c r="O14" s="17">
        <v>5.1875000000000004E-2</v>
      </c>
    </row>
    <row r="15" spans="1:15">
      <c r="A15" s="11">
        <v>12</v>
      </c>
      <c r="B15" s="9" t="s">
        <v>15</v>
      </c>
      <c r="C15" s="8">
        <v>1.04</v>
      </c>
      <c r="D15" s="9">
        <v>0.04</v>
      </c>
      <c r="E15" s="8">
        <v>10</v>
      </c>
      <c r="F15" s="8">
        <v>2</v>
      </c>
      <c r="G15" s="10">
        <v>2006</v>
      </c>
      <c r="K15" t="s">
        <v>22</v>
      </c>
      <c r="L15">
        <v>5</v>
      </c>
      <c r="M15" s="1">
        <v>0.92</v>
      </c>
      <c r="N15" s="1"/>
      <c r="O15" s="17">
        <v>0.08</v>
      </c>
    </row>
    <row r="16" spans="1:15">
      <c r="A16" s="11">
        <v>13</v>
      </c>
      <c r="B16" s="9" t="s">
        <v>15</v>
      </c>
      <c r="C16" s="8">
        <v>1.0900000000000001</v>
      </c>
      <c r="D16" s="9">
        <v>0.09</v>
      </c>
      <c r="E16" s="8">
        <v>10</v>
      </c>
      <c r="F16" s="8">
        <v>4</v>
      </c>
      <c r="G16" s="10">
        <v>2007</v>
      </c>
      <c r="L16">
        <v>11</v>
      </c>
      <c r="M16" s="1">
        <v>1.01</v>
      </c>
      <c r="N16" s="1"/>
      <c r="O16" s="17">
        <v>0.01</v>
      </c>
    </row>
    <row r="17" spans="1:15">
      <c r="A17" s="11">
        <v>14</v>
      </c>
      <c r="B17" s="9" t="s">
        <v>15</v>
      </c>
      <c r="C17" s="8">
        <v>0.98</v>
      </c>
      <c r="D17" s="9">
        <v>0.02</v>
      </c>
      <c r="E17" s="8">
        <v>4</v>
      </c>
      <c r="F17" s="8">
        <v>4</v>
      </c>
      <c r="G17" s="10">
        <v>2007</v>
      </c>
      <c r="L17">
        <v>13</v>
      </c>
      <c r="M17" s="1">
        <v>1.07</v>
      </c>
      <c r="N17" s="1"/>
      <c r="O17" s="17">
        <v>7.0000000000000007E-2</v>
      </c>
    </row>
    <row r="18" spans="1:15">
      <c r="A18" s="11">
        <v>15</v>
      </c>
      <c r="B18" s="9" t="s">
        <v>15</v>
      </c>
      <c r="C18" s="8">
        <v>0.95</v>
      </c>
      <c r="D18" s="9">
        <v>0.05</v>
      </c>
      <c r="E18" s="8">
        <v>4</v>
      </c>
      <c r="F18" s="8">
        <v>3</v>
      </c>
      <c r="G18" s="10">
        <v>2007</v>
      </c>
      <c r="L18">
        <v>15</v>
      </c>
      <c r="M18" s="1">
        <v>1.06</v>
      </c>
      <c r="N18" s="1"/>
      <c r="O18" s="17">
        <v>0.06</v>
      </c>
    </row>
    <row r="19" spans="1:15">
      <c r="A19" s="11">
        <v>16</v>
      </c>
      <c r="B19" s="9" t="s">
        <v>15</v>
      </c>
      <c r="C19" s="8">
        <v>0.94</v>
      </c>
      <c r="D19" s="9">
        <v>0.06</v>
      </c>
      <c r="E19" s="8">
        <v>5</v>
      </c>
      <c r="F19" s="8">
        <v>3</v>
      </c>
      <c r="G19" s="10">
        <v>2007</v>
      </c>
      <c r="K19" t="s">
        <v>31</v>
      </c>
      <c r="M19" s="1">
        <v>1.0150000000000001</v>
      </c>
      <c r="N19" s="1">
        <v>13.400870618483463</v>
      </c>
      <c r="O19" s="17">
        <v>5.5E-2</v>
      </c>
    </row>
    <row r="20" spans="1:15">
      <c r="A20" s="11">
        <v>17</v>
      </c>
      <c r="B20" s="9" t="s">
        <v>15</v>
      </c>
      <c r="C20" s="8">
        <v>1.1000000000000001</v>
      </c>
      <c r="D20" s="9">
        <v>0.1</v>
      </c>
      <c r="E20" s="8">
        <v>11</v>
      </c>
      <c r="F20" s="8">
        <v>3</v>
      </c>
      <c r="G20" s="10">
        <v>2006</v>
      </c>
      <c r="K20" t="s">
        <v>19</v>
      </c>
      <c r="L20">
        <v>1</v>
      </c>
      <c r="M20" s="1">
        <v>0.9</v>
      </c>
      <c r="N20" s="1"/>
      <c r="O20" s="17">
        <v>0.1</v>
      </c>
    </row>
    <row r="21" spans="1:15">
      <c r="A21" s="11">
        <v>18</v>
      </c>
      <c r="B21" s="9" t="s">
        <v>15</v>
      </c>
      <c r="C21" s="8">
        <v>1.04</v>
      </c>
      <c r="D21" s="9">
        <v>0.04</v>
      </c>
      <c r="E21" s="8">
        <v>12</v>
      </c>
      <c r="F21" s="8">
        <v>4</v>
      </c>
      <c r="G21" s="10">
        <v>2007</v>
      </c>
      <c r="L21">
        <v>4</v>
      </c>
      <c r="M21" s="1">
        <v>0.99</v>
      </c>
      <c r="N21" s="1"/>
      <c r="O21" s="17">
        <v>0.01</v>
      </c>
    </row>
    <row r="22" spans="1:15">
      <c r="A22" s="11">
        <v>19</v>
      </c>
      <c r="B22" s="9" t="s">
        <v>15</v>
      </c>
      <c r="C22" s="8">
        <v>1.1000000000000001</v>
      </c>
      <c r="D22" s="9">
        <v>0.1</v>
      </c>
      <c r="E22" s="8">
        <v>10</v>
      </c>
      <c r="F22" s="8">
        <v>4</v>
      </c>
      <c r="G22" s="10">
        <v>2006</v>
      </c>
      <c r="L22">
        <v>6</v>
      </c>
      <c r="M22" s="1">
        <v>0.92500000000000004</v>
      </c>
      <c r="N22" s="1">
        <v>33.941125496954278</v>
      </c>
      <c r="O22" s="17">
        <v>7.5000000000000011E-2</v>
      </c>
    </row>
    <row r="23" spans="1:15">
      <c r="A23" s="11">
        <v>20</v>
      </c>
      <c r="B23" s="9" t="s">
        <v>15</v>
      </c>
      <c r="C23" s="8">
        <v>1.04</v>
      </c>
      <c r="D23" s="9">
        <v>0.04</v>
      </c>
      <c r="E23" s="8">
        <v>12</v>
      </c>
      <c r="F23" s="8">
        <v>2</v>
      </c>
      <c r="G23" s="10">
        <v>2007</v>
      </c>
      <c r="L23">
        <v>8</v>
      </c>
      <c r="M23" s="1">
        <v>0.91</v>
      </c>
      <c r="N23" s="1"/>
      <c r="O23" s="17">
        <v>0.09</v>
      </c>
    </row>
    <row r="24" spans="1:15">
      <c r="A24" s="11">
        <v>21</v>
      </c>
      <c r="B24" s="9" t="s">
        <v>15</v>
      </c>
      <c r="C24" s="8">
        <v>1.07</v>
      </c>
      <c r="D24" s="9">
        <v>7.0000000000000007E-2</v>
      </c>
      <c r="E24" s="8">
        <v>13</v>
      </c>
      <c r="F24" s="8">
        <v>1</v>
      </c>
      <c r="G24" s="10">
        <v>2006</v>
      </c>
      <c r="L24">
        <v>10</v>
      </c>
      <c r="M24" s="1">
        <v>1.0900000000000001</v>
      </c>
      <c r="N24" s="1"/>
      <c r="O24" s="17">
        <v>0.09</v>
      </c>
    </row>
    <row r="25" spans="1:15">
      <c r="A25" s="11">
        <v>22</v>
      </c>
      <c r="B25" s="9" t="s">
        <v>15</v>
      </c>
      <c r="C25" s="8">
        <v>0.99</v>
      </c>
      <c r="D25" s="9">
        <v>0.01</v>
      </c>
      <c r="E25" s="8">
        <v>1</v>
      </c>
      <c r="F25" s="8">
        <v>2</v>
      </c>
      <c r="G25" s="10">
        <v>2006</v>
      </c>
      <c r="L25">
        <v>14</v>
      </c>
      <c r="M25" s="1">
        <v>1.07</v>
      </c>
      <c r="N25" s="1"/>
      <c r="O25" s="17">
        <v>7.0000000000000007E-2</v>
      </c>
    </row>
    <row r="26" spans="1:15">
      <c r="A26" s="11">
        <v>23</v>
      </c>
      <c r="B26" s="9" t="s">
        <v>15</v>
      </c>
      <c r="C26" s="8">
        <v>1.02</v>
      </c>
      <c r="D26" s="9">
        <v>0.02</v>
      </c>
      <c r="E26" s="8">
        <v>15</v>
      </c>
      <c r="F26" s="8">
        <v>4</v>
      </c>
      <c r="G26" s="10">
        <v>2006</v>
      </c>
      <c r="L26">
        <v>15</v>
      </c>
      <c r="M26" s="1">
        <v>1.04</v>
      </c>
      <c r="N26" s="1">
        <v>16.263455967290593</v>
      </c>
      <c r="O26" s="17">
        <v>0.04</v>
      </c>
    </row>
    <row r="27" spans="1:15">
      <c r="A27" s="11">
        <v>24</v>
      </c>
      <c r="B27" s="9" t="s">
        <v>15</v>
      </c>
      <c r="C27" s="8">
        <v>0.95</v>
      </c>
      <c r="D27" s="9">
        <v>0.05</v>
      </c>
      <c r="E27" s="8">
        <v>3</v>
      </c>
      <c r="F27" s="8">
        <v>4</v>
      </c>
      <c r="G27" s="10">
        <v>2006</v>
      </c>
      <c r="K27" t="s">
        <v>32</v>
      </c>
      <c r="M27" s="1">
        <v>0.98777777777777764</v>
      </c>
      <c r="N27" s="1">
        <v>24.178732620034275</v>
      </c>
      <c r="O27" s="17">
        <v>6.5555555555555561E-2</v>
      </c>
    </row>
    <row r="28" spans="1:15">
      <c r="A28" s="11">
        <v>25</v>
      </c>
      <c r="B28" s="9" t="s">
        <v>15</v>
      </c>
      <c r="C28" s="8">
        <v>1.07</v>
      </c>
      <c r="D28" s="9">
        <v>7.0000000000000007E-2</v>
      </c>
      <c r="E28" s="8">
        <v>10</v>
      </c>
      <c r="F28" s="8">
        <v>4</v>
      </c>
      <c r="G28" s="10">
        <v>2006</v>
      </c>
      <c r="K28" t="s">
        <v>16</v>
      </c>
      <c r="L28">
        <v>1</v>
      </c>
      <c r="M28" s="1">
        <v>0.98</v>
      </c>
      <c r="N28" s="1"/>
      <c r="O28" s="17">
        <v>0.02</v>
      </c>
    </row>
    <row r="29" spans="1:15">
      <c r="A29" s="11">
        <v>26</v>
      </c>
      <c r="B29" s="9" t="s">
        <v>15</v>
      </c>
      <c r="C29" s="8">
        <v>0.97</v>
      </c>
      <c r="D29" s="9">
        <v>0.03</v>
      </c>
      <c r="E29" s="8">
        <v>3</v>
      </c>
      <c r="F29" s="8">
        <v>1</v>
      </c>
      <c r="G29" s="10">
        <v>2007</v>
      </c>
      <c r="L29">
        <v>5</v>
      </c>
      <c r="M29" s="1">
        <v>0.91</v>
      </c>
      <c r="N29" s="1"/>
      <c r="O29" s="17">
        <v>0.09</v>
      </c>
    </row>
    <row r="30" spans="1:15">
      <c r="A30" s="11">
        <v>27</v>
      </c>
      <c r="B30" s="9" t="s">
        <v>15</v>
      </c>
      <c r="C30" s="8">
        <v>1.02</v>
      </c>
      <c r="D30" s="9">
        <v>0.02</v>
      </c>
      <c r="E30" s="8">
        <v>14</v>
      </c>
      <c r="F30" s="8">
        <v>2</v>
      </c>
      <c r="G30" s="10">
        <v>2006</v>
      </c>
      <c r="L30">
        <v>6</v>
      </c>
      <c r="M30" s="1">
        <v>0.96</v>
      </c>
      <c r="N30" s="1">
        <v>7.0710678118654755</v>
      </c>
      <c r="O30" s="17">
        <v>0.04</v>
      </c>
    </row>
    <row r="31" spans="1:15">
      <c r="A31" s="11">
        <v>28</v>
      </c>
      <c r="B31" s="9" t="s">
        <v>15</v>
      </c>
      <c r="C31" s="8">
        <v>1.06</v>
      </c>
      <c r="D31" s="9">
        <v>0.06</v>
      </c>
      <c r="E31" s="8">
        <v>15</v>
      </c>
      <c r="F31" s="8">
        <v>2</v>
      </c>
      <c r="G31" s="10">
        <v>2007</v>
      </c>
      <c r="L31">
        <v>9</v>
      </c>
      <c r="M31" s="1">
        <v>1.06</v>
      </c>
      <c r="N31" s="1"/>
      <c r="O31" s="17">
        <v>0.06</v>
      </c>
    </row>
    <row r="32" spans="1:15">
      <c r="A32" s="11">
        <v>29</v>
      </c>
      <c r="B32" s="9" t="s">
        <v>15</v>
      </c>
      <c r="C32" s="8">
        <v>1.06</v>
      </c>
      <c r="D32" s="9">
        <v>0.06</v>
      </c>
      <c r="E32" s="8">
        <v>15</v>
      </c>
      <c r="F32" s="8">
        <v>1</v>
      </c>
      <c r="G32" s="10">
        <v>2006</v>
      </c>
      <c r="L32">
        <v>10</v>
      </c>
      <c r="M32" s="1">
        <v>1.03</v>
      </c>
      <c r="N32" s="1"/>
      <c r="O32" s="17">
        <v>0.03</v>
      </c>
    </row>
    <row r="33" spans="1:15">
      <c r="A33" s="11">
        <v>30</v>
      </c>
      <c r="B33" s="9" t="s">
        <v>15</v>
      </c>
      <c r="C33" s="8">
        <v>1.02</v>
      </c>
      <c r="D33" s="9">
        <v>0.02</v>
      </c>
      <c r="E33" s="8">
        <v>10</v>
      </c>
      <c r="F33" s="8">
        <v>3</v>
      </c>
      <c r="G33" s="10">
        <v>2007</v>
      </c>
      <c r="L33">
        <v>13</v>
      </c>
      <c r="M33" s="1">
        <v>1.1000000000000001</v>
      </c>
      <c r="N33" s="1"/>
      <c r="O33" s="17">
        <v>0.1</v>
      </c>
    </row>
    <row r="34" spans="1:15">
      <c r="A34" s="11">
        <v>31</v>
      </c>
      <c r="B34" s="9" t="s">
        <v>15</v>
      </c>
      <c r="C34" s="8">
        <v>0.91</v>
      </c>
      <c r="D34" s="9">
        <v>0.09</v>
      </c>
      <c r="E34" s="8">
        <v>4</v>
      </c>
      <c r="F34" s="8">
        <v>1</v>
      </c>
      <c r="G34" s="10">
        <v>2007</v>
      </c>
      <c r="L34">
        <v>14</v>
      </c>
      <c r="M34" s="1">
        <v>1.04</v>
      </c>
      <c r="N34" s="1">
        <v>23.334523779156068</v>
      </c>
      <c r="O34" s="17">
        <v>0.04</v>
      </c>
    </row>
    <row r="35" spans="1:15">
      <c r="A35" s="11">
        <v>32</v>
      </c>
      <c r="B35" s="9" t="s">
        <v>15</v>
      </c>
      <c r="C35" s="8">
        <v>0.95</v>
      </c>
      <c r="D35" s="9">
        <v>0.05</v>
      </c>
      <c r="E35" s="8">
        <v>4</v>
      </c>
      <c r="F35" s="8">
        <v>3</v>
      </c>
      <c r="G35" s="10">
        <v>2006</v>
      </c>
      <c r="L35">
        <v>15</v>
      </c>
      <c r="M35" s="1">
        <v>1.01</v>
      </c>
      <c r="N35" s="1"/>
      <c r="O35" s="17">
        <v>0.01</v>
      </c>
    </row>
    <row r="36" spans="1:15">
      <c r="A36" s="11">
        <v>33</v>
      </c>
      <c r="B36" s="9" t="s">
        <v>15</v>
      </c>
      <c r="C36" s="8">
        <v>1.07</v>
      </c>
      <c r="D36" s="9">
        <v>7.0000000000000007E-2</v>
      </c>
      <c r="E36" s="8">
        <v>14</v>
      </c>
      <c r="F36" s="8">
        <v>1</v>
      </c>
      <c r="G36" s="10">
        <v>2007</v>
      </c>
      <c r="K36" t="s">
        <v>33</v>
      </c>
      <c r="M36" s="1">
        <v>1.0089999999999999</v>
      </c>
      <c r="N36" s="1">
        <v>16.839437837014231</v>
      </c>
      <c r="O36" s="17">
        <v>4.7E-2</v>
      </c>
    </row>
    <row r="37" spans="1:15">
      <c r="A37" s="11">
        <v>34</v>
      </c>
      <c r="B37" s="9" t="s">
        <v>16</v>
      </c>
      <c r="C37" s="8">
        <v>0.9</v>
      </c>
      <c r="D37" s="9">
        <v>0.1</v>
      </c>
      <c r="E37" s="8">
        <v>1</v>
      </c>
      <c r="F37" s="8">
        <v>3</v>
      </c>
      <c r="G37" s="10">
        <v>2007</v>
      </c>
      <c r="K37" t="s">
        <v>20</v>
      </c>
      <c r="L37">
        <v>2</v>
      </c>
      <c r="M37" s="1">
        <v>0.97499999999999998</v>
      </c>
      <c r="N37" s="1">
        <v>35.355339059327378</v>
      </c>
      <c r="O37" s="17">
        <v>2.5000000000000001E-2</v>
      </c>
    </row>
    <row r="38" spans="1:15">
      <c r="A38" s="11">
        <v>35</v>
      </c>
      <c r="B38" s="9" t="s">
        <v>16</v>
      </c>
      <c r="C38" s="8">
        <v>0.94</v>
      </c>
      <c r="D38" s="9">
        <v>0.06</v>
      </c>
      <c r="E38" s="8">
        <v>4</v>
      </c>
      <c r="F38" s="8">
        <v>4</v>
      </c>
      <c r="G38" s="10">
        <v>2006</v>
      </c>
      <c r="L38">
        <v>3</v>
      </c>
      <c r="M38" s="1">
        <v>0.97499999999999998</v>
      </c>
      <c r="N38" s="1">
        <v>6.3639610306789276</v>
      </c>
      <c r="O38" s="17">
        <v>2.5000000000000001E-2</v>
      </c>
    </row>
    <row r="39" spans="1:15">
      <c r="A39" s="11">
        <v>36</v>
      </c>
      <c r="B39" s="9" t="s">
        <v>16</v>
      </c>
      <c r="C39" s="8">
        <v>0.94</v>
      </c>
      <c r="D39" s="9">
        <v>0.06</v>
      </c>
      <c r="E39" s="8">
        <v>7</v>
      </c>
      <c r="F39" s="8">
        <v>4</v>
      </c>
      <c r="G39" s="10">
        <v>2007</v>
      </c>
      <c r="L39">
        <v>5</v>
      </c>
      <c r="M39" s="1">
        <v>0.95</v>
      </c>
      <c r="N39" s="1"/>
      <c r="O39" s="17">
        <v>0.05</v>
      </c>
    </row>
    <row r="40" spans="1:15">
      <c r="A40" s="11">
        <v>37</v>
      </c>
      <c r="B40" s="9" t="s">
        <v>16</v>
      </c>
      <c r="C40" s="8">
        <v>0.98</v>
      </c>
      <c r="D40" s="9">
        <v>0.02</v>
      </c>
      <c r="E40" s="8">
        <v>6</v>
      </c>
      <c r="F40" s="8">
        <v>1</v>
      </c>
      <c r="G40" s="10">
        <v>2006</v>
      </c>
      <c r="L40">
        <v>8</v>
      </c>
      <c r="M40" s="1">
        <v>0.96</v>
      </c>
      <c r="N40" s="1"/>
      <c r="O40" s="17">
        <v>0.04</v>
      </c>
    </row>
    <row r="41" spans="1:15">
      <c r="A41" s="11">
        <v>38</v>
      </c>
      <c r="B41" s="9" t="s">
        <v>16</v>
      </c>
      <c r="C41" s="8">
        <v>1.0900000000000001</v>
      </c>
      <c r="D41" s="9">
        <v>0.09</v>
      </c>
      <c r="E41" s="8">
        <v>12</v>
      </c>
      <c r="F41" s="8">
        <v>3</v>
      </c>
      <c r="G41" s="10">
        <v>2006</v>
      </c>
      <c r="L41">
        <v>10</v>
      </c>
      <c r="M41" s="1">
        <v>1.05</v>
      </c>
      <c r="N41" s="1">
        <v>47.648014998878423</v>
      </c>
      <c r="O41" s="17">
        <v>5.000000000000001E-2</v>
      </c>
    </row>
    <row r="42" spans="1:15">
      <c r="A42" s="11">
        <v>39</v>
      </c>
      <c r="B42" s="9" t="s">
        <v>16</v>
      </c>
      <c r="C42" s="8">
        <v>1.07</v>
      </c>
      <c r="D42" s="9">
        <v>7.0000000000000007E-2</v>
      </c>
      <c r="E42" s="8">
        <v>14</v>
      </c>
      <c r="F42" s="8">
        <v>1</v>
      </c>
      <c r="G42" s="10">
        <v>2006</v>
      </c>
      <c r="L42">
        <v>11</v>
      </c>
      <c r="M42" s="1">
        <v>1.01</v>
      </c>
      <c r="N42" s="1"/>
      <c r="O42" s="17">
        <v>0.01</v>
      </c>
    </row>
    <row r="43" spans="1:15">
      <c r="A43" s="11">
        <v>40</v>
      </c>
      <c r="B43" s="9" t="s">
        <v>16</v>
      </c>
      <c r="C43" s="8">
        <v>0.94</v>
      </c>
      <c r="D43" s="9">
        <v>0.06</v>
      </c>
      <c r="E43" s="8">
        <v>8</v>
      </c>
      <c r="F43" s="8">
        <v>3</v>
      </c>
      <c r="G43" s="10">
        <v>2006</v>
      </c>
      <c r="L43">
        <v>13</v>
      </c>
      <c r="M43" s="1">
        <v>1.1000000000000001</v>
      </c>
      <c r="N43" s="1"/>
      <c r="O43" s="17">
        <v>0.1</v>
      </c>
    </row>
    <row r="44" spans="1:15">
      <c r="A44" s="11">
        <v>41</v>
      </c>
      <c r="B44" s="9" t="s">
        <v>16</v>
      </c>
      <c r="C44" s="8">
        <v>0.97</v>
      </c>
      <c r="D44" s="9">
        <v>0.03</v>
      </c>
      <c r="E44" s="8">
        <v>3</v>
      </c>
      <c r="F44" s="8">
        <v>3</v>
      </c>
      <c r="G44" s="10">
        <v>2007</v>
      </c>
      <c r="L44">
        <v>15</v>
      </c>
      <c r="M44" s="1">
        <v>1.0350000000000001</v>
      </c>
      <c r="N44" s="1">
        <v>31.11269837220809</v>
      </c>
      <c r="O44" s="17">
        <v>3.5000000000000003E-2</v>
      </c>
    </row>
    <row r="45" spans="1:15">
      <c r="A45" s="11">
        <v>42</v>
      </c>
      <c r="B45" s="9" t="s">
        <v>16</v>
      </c>
      <c r="C45" s="8">
        <v>1.1000000000000001</v>
      </c>
      <c r="D45" s="9">
        <v>0.1</v>
      </c>
      <c r="E45" s="8">
        <v>11</v>
      </c>
      <c r="F45" s="8">
        <v>1</v>
      </c>
      <c r="G45" s="10">
        <v>2007</v>
      </c>
      <c r="K45" t="s">
        <v>34</v>
      </c>
      <c r="M45" s="1">
        <v>1.0107692307692306</v>
      </c>
      <c r="N45" s="1">
        <v>41.082000550493774</v>
      </c>
      <c r="O45" s="17">
        <v>0.04</v>
      </c>
    </row>
    <row r="46" spans="1:15">
      <c r="A46" s="11">
        <v>43</v>
      </c>
      <c r="B46" s="9" t="s">
        <v>16</v>
      </c>
      <c r="C46" s="8">
        <v>0.97</v>
      </c>
      <c r="D46" s="9">
        <v>0.03</v>
      </c>
      <c r="E46" s="8">
        <v>2</v>
      </c>
      <c r="F46" s="8">
        <v>2</v>
      </c>
      <c r="G46" s="10">
        <v>2006</v>
      </c>
      <c r="K46" t="s">
        <v>17</v>
      </c>
      <c r="L46">
        <v>3</v>
      </c>
      <c r="M46" s="1">
        <v>0.98</v>
      </c>
      <c r="N46" s="1"/>
      <c r="O46" s="17">
        <v>0.02</v>
      </c>
    </row>
    <row r="47" spans="1:15">
      <c r="A47" s="11">
        <v>44</v>
      </c>
      <c r="B47" s="9" t="s">
        <v>16</v>
      </c>
      <c r="C47" s="8">
        <v>0.9</v>
      </c>
      <c r="D47" s="9">
        <v>0.1</v>
      </c>
      <c r="E47" s="8">
        <v>8</v>
      </c>
      <c r="F47" s="8">
        <v>3</v>
      </c>
      <c r="G47" s="10">
        <v>2006</v>
      </c>
      <c r="L47">
        <v>6</v>
      </c>
      <c r="M47" s="1">
        <v>0.9</v>
      </c>
      <c r="N47" s="1"/>
      <c r="O47" s="17">
        <v>0.1</v>
      </c>
    </row>
    <row r="48" spans="1:15">
      <c r="A48" s="11">
        <v>45</v>
      </c>
      <c r="B48" s="9" t="s">
        <v>16</v>
      </c>
      <c r="C48" s="8">
        <v>1.06</v>
      </c>
      <c r="D48" s="9">
        <v>0.06</v>
      </c>
      <c r="E48" s="8">
        <v>9</v>
      </c>
      <c r="F48" s="8">
        <v>1</v>
      </c>
      <c r="G48" s="10">
        <v>2006</v>
      </c>
      <c r="L48">
        <v>7</v>
      </c>
      <c r="M48" s="1">
        <v>0.91</v>
      </c>
      <c r="N48" s="1"/>
      <c r="O48" s="17">
        <v>0.09</v>
      </c>
    </row>
    <row r="49" spans="1:15">
      <c r="A49" s="11">
        <v>46</v>
      </c>
      <c r="B49" s="9" t="s">
        <v>16</v>
      </c>
      <c r="C49" s="8">
        <v>0.92999999999999994</v>
      </c>
      <c r="D49" s="9">
        <v>7.0000000000000007E-2</v>
      </c>
      <c r="E49" s="8">
        <v>7</v>
      </c>
      <c r="F49" s="8">
        <v>3</v>
      </c>
      <c r="G49" s="10">
        <v>2007</v>
      </c>
      <c r="L49">
        <v>8</v>
      </c>
      <c r="M49" s="1">
        <v>0.96</v>
      </c>
      <c r="N49" s="1"/>
      <c r="O49" s="17">
        <v>0.04</v>
      </c>
    </row>
    <row r="50" spans="1:15">
      <c r="A50" s="11">
        <v>47</v>
      </c>
      <c r="B50" s="9" t="s">
        <v>16</v>
      </c>
      <c r="C50" s="8">
        <v>0.94</v>
      </c>
      <c r="D50" s="9">
        <v>0.06</v>
      </c>
      <c r="E50" s="8">
        <v>6</v>
      </c>
      <c r="F50" s="8">
        <v>1</v>
      </c>
      <c r="G50" s="10">
        <v>2006</v>
      </c>
      <c r="L50">
        <v>9</v>
      </c>
      <c r="M50" s="1">
        <v>1.04</v>
      </c>
      <c r="N50" s="1"/>
      <c r="O50" s="17">
        <v>0.04</v>
      </c>
    </row>
    <row r="51" spans="1:15">
      <c r="A51" s="11">
        <v>48</v>
      </c>
      <c r="B51" s="9" t="s">
        <v>16</v>
      </c>
      <c r="C51" s="8">
        <v>1.1000000000000001</v>
      </c>
      <c r="D51" s="9">
        <v>0.1</v>
      </c>
      <c r="E51" s="8">
        <v>15</v>
      </c>
      <c r="F51" s="8">
        <v>3</v>
      </c>
      <c r="G51" s="10">
        <v>2006</v>
      </c>
      <c r="L51">
        <v>11</v>
      </c>
      <c r="M51" s="1">
        <v>1.08</v>
      </c>
      <c r="N51" s="1"/>
      <c r="O51" s="17">
        <v>0.08</v>
      </c>
    </row>
    <row r="52" spans="1:15">
      <c r="A52" s="11">
        <v>49</v>
      </c>
      <c r="B52" s="9" t="s">
        <v>16</v>
      </c>
      <c r="C52" s="8">
        <v>1.01</v>
      </c>
      <c r="D52" s="9">
        <v>0.01</v>
      </c>
      <c r="E52" s="8">
        <v>15</v>
      </c>
      <c r="F52" s="8">
        <v>1</v>
      </c>
      <c r="G52" s="10">
        <v>2006</v>
      </c>
      <c r="K52" t="s">
        <v>35</v>
      </c>
      <c r="M52" s="1">
        <v>0.97833333333333339</v>
      </c>
      <c r="N52" s="1">
        <v>12.553883861180172</v>
      </c>
      <c r="O52" s="17">
        <v>6.1666666666666668E-2</v>
      </c>
    </row>
    <row r="53" spans="1:15">
      <c r="A53" s="11">
        <v>50</v>
      </c>
      <c r="B53" s="9" t="s">
        <v>16</v>
      </c>
      <c r="C53" s="8">
        <v>1.02</v>
      </c>
      <c r="D53" s="9">
        <v>0.02</v>
      </c>
      <c r="E53" s="8">
        <v>9</v>
      </c>
      <c r="F53" s="8">
        <v>2</v>
      </c>
      <c r="G53" s="10">
        <v>2006</v>
      </c>
      <c r="J53" t="s">
        <v>26</v>
      </c>
      <c r="M53" s="1">
        <v>0.99793103448275844</v>
      </c>
      <c r="N53" s="1">
        <v>129.57366104194813</v>
      </c>
      <c r="O53" s="17">
        <v>5.1724137931034475E-2</v>
      </c>
    </row>
    <row r="54" spans="1:15">
      <c r="A54" s="11">
        <v>51</v>
      </c>
      <c r="B54" s="9" t="s">
        <v>16</v>
      </c>
      <c r="C54" s="8">
        <v>0.98</v>
      </c>
      <c r="D54" s="9">
        <v>0.02</v>
      </c>
      <c r="E54" s="8">
        <v>3</v>
      </c>
      <c r="F54" s="8">
        <v>2</v>
      </c>
      <c r="G54" s="10">
        <v>2007</v>
      </c>
      <c r="J54">
        <v>2</v>
      </c>
      <c r="K54" t="s">
        <v>18</v>
      </c>
      <c r="L54">
        <v>1</v>
      </c>
      <c r="M54" s="1">
        <v>0.95</v>
      </c>
      <c r="N54" s="1">
        <v>1.4142135623730951</v>
      </c>
      <c r="O54" s="17">
        <v>0.05</v>
      </c>
    </row>
    <row r="55" spans="1:15">
      <c r="A55" s="11">
        <v>52</v>
      </c>
      <c r="B55" s="9" t="s">
        <v>16</v>
      </c>
      <c r="C55" s="8">
        <v>1.05</v>
      </c>
      <c r="D55" s="9">
        <v>0.05</v>
      </c>
      <c r="E55" s="8">
        <v>9</v>
      </c>
      <c r="F55" s="8">
        <v>4</v>
      </c>
      <c r="G55" s="10">
        <v>2006</v>
      </c>
      <c r="L55">
        <v>2</v>
      </c>
      <c r="M55" s="1">
        <v>0.92999999999999994</v>
      </c>
      <c r="N55" s="1"/>
      <c r="O55" s="17">
        <v>7.0000000000000007E-2</v>
      </c>
    </row>
    <row r="56" spans="1:15">
      <c r="A56" s="11">
        <v>53</v>
      </c>
      <c r="B56" s="9" t="s">
        <v>16</v>
      </c>
      <c r="C56" s="8">
        <v>1.03</v>
      </c>
      <c r="D56" s="9">
        <v>0.03</v>
      </c>
      <c r="E56" s="8">
        <v>10</v>
      </c>
      <c r="F56" s="8">
        <v>1</v>
      </c>
      <c r="G56" s="10">
        <v>2006</v>
      </c>
      <c r="L56">
        <v>3</v>
      </c>
      <c r="M56" s="1">
        <v>0.91</v>
      </c>
      <c r="N56" s="1"/>
      <c r="O56" s="17">
        <v>0.09</v>
      </c>
    </row>
    <row r="57" spans="1:15">
      <c r="A57" s="11">
        <v>54</v>
      </c>
      <c r="B57" s="9" t="s">
        <v>16</v>
      </c>
      <c r="C57" s="8">
        <v>1.0900000000000001</v>
      </c>
      <c r="D57" s="9">
        <v>0.09</v>
      </c>
      <c r="E57" s="8">
        <v>14</v>
      </c>
      <c r="F57" s="8">
        <v>2</v>
      </c>
      <c r="G57" s="10">
        <v>2006</v>
      </c>
      <c r="L57">
        <v>5</v>
      </c>
      <c r="M57" s="1">
        <v>0.96</v>
      </c>
      <c r="N57" s="1"/>
      <c r="O57" s="17">
        <v>0.04</v>
      </c>
    </row>
    <row r="58" spans="1:15">
      <c r="A58" s="11">
        <v>55</v>
      </c>
      <c r="B58" s="9" t="s">
        <v>16</v>
      </c>
      <c r="C58" s="8">
        <v>0.92999999999999994</v>
      </c>
      <c r="D58" s="9">
        <v>7.0000000000000007E-2</v>
      </c>
      <c r="E58" s="8">
        <v>4</v>
      </c>
      <c r="F58" s="8">
        <v>4</v>
      </c>
      <c r="G58" s="10">
        <v>2006</v>
      </c>
      <c r="L58">
        <v>7</v>
      </c>
      <c r="M58" s="1">
        <v>0.98</v>
      </c>
      <c r="N58" s="1"/>
      <c r="O58" s="17">
        <v>0.02</v>
      </c>
    </row>
    <row r="59" spans="1:15">
      <c r="A59" s="11">
        <v>56</v>
      </c>
      <c r="B59" s="9" t="s">
        <v>16</v>
      </c>
      <c r="C59" s="8">
        <v>0.96</v>
      </c>
      <c r="D59" s="9">
        <v>0.04</v>
      </c>
      <c r="E59" s="8">
        <v>1</v>
      </c>
      <c r="F59" s="8">
        <v>4</v>
      </c>
      <c r="G59" s="10">
        <v>2006</v>
      </c>
      <c r="L59">
        <v>10</v>
      </c>
      <c r="M59" s="1">
        <v>1.0725</v>
      </c>
      <c r="N59" s="1">
        <v>20.369503348551891</v>
      </c>
      <c r="O59" s="17">
        <v>7.2500000000000009E-2</v>
      </c>
    </row>
    <row r="60" spans="1:15">
      <c r="A60" s="11">
        <v>57</v>
      </c>
      <c r="B60" s="9" t="s">
        <v>16</v>
      </c>
      <c r="C60" s="8">
        <v>1.02</v>
      </c>
      <c r="D60" s="9">
        <v>0.02</v>
      </c>
      <c r="E60" s="8">
        <v>13</v>
      </c>
      <c r="F60" s="8">
        <v>3</v>
      </c>
      <c r="G60" s="10">
        <v>2007</v>
      </c>
      <c r="L60">
        <v>14</v>
      </c>
      <c r="M60" s="1">
        <v>1.05</v>
      </c>
      <c r="N60" s="1"/>
      <c r="O60" s="17">
        <v>0.05</v>
      </c>
    </row>
    <row r="61" spans="1:15">
      <c r="A61" s="11">
        <v>58</v>
      </c>
      <c r="B61" s="9" t="s">
        <v>16</v>
      </c>
      <c r="C61" s="8">
        <v>0.97</v>
      </c>
      <c r="D61" s="9">
        <v>0.03</v>
      </c>
      <c r="E61" s="8">
        <v>6</v>
      </c>
      <c r="F61" s="8">
        <v>4</v>
      </c>
      <c r="G61" s="10">
        <v>2006</v>
      </c>
      <c r="L61">
        <v>15</v>
      </c>
      <c r="M61" s="1">
        <v>1.0900000000000001</v>
      </c>
      <c r="N61" s="1"/>
      <c r="O61" s="17">
        <v>0.09</v>
      </c>
    </row>
    <row r="62" spans="1:15">
      <c r="A62" s="11">
        <v>59</v>
      </c>
      <c r="B62" s="9" t="s">
        <v>16</v>
      </c>
      <c r="C62" s="8">
        <v>1.1000000000000001</v>
      </c>
      <c r="D62" s="9">
        <v>0.1</v>
      </c>
      <c r="E62" s="8">
        <v>13</v>
      </c>
      <c r="F62" s="8">
        <v>1</v>
      </c>
      <c r="G62" s="10">
        <v>2006</v>
      </c>
      <c r="K62" t="s">
        <v>30</v>
      </c>
      <c r="M62" s="1">
        <v>1.0091666666666668</v>
      </c>
      <c r="N62" s="1">
        <v>20.380286077630569</v>
      </c>
      <c r="O62" s="17">
        <v>6.2500000000000014E-2</v>
      </c>
    </row>
    <row r="63" spans="1:15">
      <c r="A63" s="11">
        <v>60</v>
      </c>
      <c r="B63" s="9" t="s">
        <v>16</v>
      </c>
      <c r="C63" s="8">
        <v>0.99</v>
      </c>
      <c r="D63" s="9">
        <v>0.01</v>
      </c>
      <c r="E63" s="8">
        <v>4</v>
      </c>
      <c r="F63" s="8">
        <v>4</v>
      </c>
      <c r="G63" s="10">
        <v>2006</v>
      </c>
      <c r="K63" t="s">
        <v>22</v>
      </c>
      <c r="L63">
        <v>1</v>
      </c>
      <c r="M63" s="1">
        <v>0.99</v>
      </c>
      <c r="N63" s="1"/>
      <c r="O63" s="17">
        <v>0.01</v>
      </c>
    </row>
    <row r="64" spans="1:15">
      <c r="A64" s="11">
        <v>61</v>
      </c>
      <c r="B64" s="9" t="s">
        <v>16</v>
      </c>
      <c r="C64" s="8">
        <v>0.95</v>
      </c>
      <c r="D64" s="9">
        <v>0.05</v>
      </c>
      <c r="E64" s="8">
        <v>6</v>
      </c>
      <c r="F64" s="8">
        <v>2</v>
      </c>
      <c r="G64" s="10">
        <v>2007</v>
      </c>
      <c r="L64">
        <v>10</v>
      </c>
      <c r="M64" s="1">
        <v>1.0350000000000001</v>
      </c>
      <c r="N64" s="1">
        <v>1.4142135623730951</v>
      </c>
      <c r="O64" s="17">
        <v>3.5000000000000003E-2</v>
      </c>
    </row>
    <row r="65" spans="1:15">
      <c r="A65" s="11">
        <v>62</v>
      </c>
      <c r="B65" s="9" t="s">
        <v>16</v>
      </c>
      <c r="C65" s="8">
        <v>1.02</v>
      </c>
      <c r="D65" s="9">
        <v>0.02</v>
      </c>
      <c r="E65" s="8">
        <v>13</v>
      </c>
      <c r="F65" s="8">
        <v>2</v>
      </c>
      <c r="G65" s="10">
        <v>2007</v>
      </c>
      <c r="L65">
        <v>14</v>
      </c>
      <c r="M65" s="1">
        <v>1.02</v>
      </c>
      <c r="N65" s="1"/>
      <c r="O65" s="17">
        <v>0.02</v>
      </c>
    </row>
    <row r="66" spans="1:15">
      <c r="A66" s="11">
        <v>63</v>
      </c>
      <c r="B66" s="9" t="s">
        <v>16</v>
      </c>
      <c r="C66" s="8">
        <v>0.91</v>
      </c>
      <c r="D66" s="9">
        <v>0.09</v>
      </c>
      <c r="E66" s="8">
        <v>4</v>
      </c>
      <c r="F66" s="8">
        <v>2</v>
      </c>
      <c r="G66" s="10">
        <v>2006</v>
      </c>
      <c r="K66" t="s">
        <v>31</v>
      </c>
      <c r="M66" s="1">
        <v>1.02</v>
      </c>
      <c r="N66" s="1">
        <v>8.0983537421708949</v>
      </c>
      <c r="O66" s="17">
        <v>2.5000000000000001E-2</v>
      </c>
    </row>
    <row r="67" spans="1:15">
      <c r="A67" s="11">
        <v>64</v>
      </c>
      <c r="B67" s="9" t="s">
        <v>16</v>
      </c>
      <c r="C67" s="8">
        <v>0.91</v>
      </c>
      <c r="D67" s="9">
        <v>0.09</v>
      </c>
      <c r="E67" s="8">
        <v>1</v>
      </c>
      <c r="F67" s="8">
        <v>1</v>
      </c>
      <c r="G67" s="10">
        <v>2007</v>
      </c>
      <c r="K67" t="s">
        <v>19</v>
      </c>
      <c r="L67">
        <v>1</v>
      </c>
      <c r="M67" s="1">
        <v>0.91</v>
      </c>
      <c r="N67" s="1"/>
      <c r="O67" s="17">
        <v>0.09</v>
      </c>
    </row>
    <row r="68" spans="1:15">
      <c r="A68" s="11">
        <v>65</v>
      </c>
      <c r="B68" s="9" t="s">
        <v>16</v>
      </c>
      <c r="C68" s="8">
        <v>0.97</v>
      </c>
      <c r="D68" s="9">
        <v>0.03</v>
      </c>
      <c r="E68" s="8">
        <v>8</v>
      </c>
      <c r="F68" s="8">
        <v>4</v>
      </c>
      <c r="G68" s="10">
        <v>2006</v>
      </c>
      <c r="L68">
        <v>5</v>
      </c>
      <c r="M68" s="1">
        <v>0.97499999999999998</v>
      </c>
      <c r="N68" s="1">
        <v>25.45584412271571</v>
      </c>
      <c r="O68" s="17">
        <v>2.5000000000000001E-2</v>
      </c>
    </row>
    <row r="69" spans="1:15">
      <c r="A69" s="11">
        <v>66</v>
      </c>
      <c r="B69" s="9" t="s">
        <v>16</v>
      </c>
      <c r="C69" s="8">
        <v>1.06</v>
      </c>
      <c r="D69" s="9">
        <v>0.06</v>
      </c>
      <c r="E69" s="8">
        <v>11</v>
      </c>
      <c r="F69" s="8">
        <v>4</v>
      </c>
      <c r="G69" s="10">
        <v>2007</v>
      </c>
      <c r="L69">
        <v>6</v>
      </c>
      <c r="M69" s="1">
        <v>0.98</v>
      </c>
      <c r="N69" s="1"/>
      <c r="O69" s="17">
        <v>0.02</v>
      </c>
    </row>
    <row r="70" spans="1:15">
      <c r="A70" s="11">
        <v>67</v>
      </c>
      <c r="B70" s="9" t="s">
        <v>16</v>
      </c>
      <c r="C70" s="8">
        <v>0.95</v>
      </c>
      <c r="D70" s="9">
        <v>0.05</v>
      </c>
      <c r="E70" s="8">
        <v>4</v>
      </c>
      <c r="F70" s="8">
        <v>2</v>
      </c>
      <c r="G70" s="10">
        <v>2007</v>
      </c>
      <c r="L70">
        <v>7</v>
      </c>
      <c r="M70" s="1">
        <v>0.95500000000000007</v>
      </c>
      <c r="N70" s="1">
        <v>9.1923881554251174</v>
      </c>
      <c r="O70" s="17">
        <v>4.4999999999999998E-2</v>
      </c>
    </row>
    <row r="71" spans="1:15">
      <c r="A71" s="11">
        <v>68</v>
      </c>
      <c r="B71" s="9" t="s">
        <v>16</v>
      </c>
      <c r="C71" s="8">
        <v>0.94</v>
      </c>
      <c r="D71" s="9">
        <v>0.06</v>
      </c>
      <c r="E71" s="8">
        <v>3</v>
      </c>
      <c r="F71" s="8">
        <v>2</v>
      </c>
      <c r="G71" s="10">
        <v>2007</v>
      </c>
      <c r="L71">
        <v>8</v>
      </c>
      <c r="M71" s="1">
        <v>0.94</v>
      </c>
      <c r="N71" s="1"/>
      <c r="O71" s="17">
        <v>0.06</v>
      </c>
    </row>
    <row r="72" spans="1:15">
      <c r="A72" s="11">
        <v>69</v>
      </c>
      <c r="B72" s="9" t="s">
        <v>16</v>
      </c>
      <c r="C72" s="8">
        <v>0.98</v>
      </c>
      <c r="D72" s="9">
        <v>0.02</v>
      </c>
      <c r="E72" s="8">
        <v>1</v>
      </c>
      <c r="F72" s="8">
        <v>4</v>
      </c>
      <c r="G72" s="10">
        <v>2006</v>
      </c>
      <c r="L72">
        <v>10</v>
      </c>
      <c r="M72" s="1">
        <v>1.04</v>
      </c>
      <c r="N72" s="1">
        <v>4.9497474683058327</v>
      </c>
      <c r="O72" s="17">
        <v>0.04</v>
      </c>
    </row>
    <row r="73" spans="1:15">
      <c r="A73" s="11">
        <v>70</v>
      </c>
      <c r="B73" s="9" t="s">
        <v>16</v>
      </c>
      <c r="C73" s="8">
        <v>0.95</v>
      </c>
      <c r="D73" s="9">
        <v>0.05</v>
      </c>
      <c r="E73" s="8">
        <v>6</v>
      </c>
      <c r="F73" s="8">
        <v>2</v>
      </c>
      <c r="G73" s="10">
        <v>2007</v>
      </c>
      <c r="L73">
        <v>12</v>
      </c>
      <c r="M73" s="1">
        <v>1.03</v>
      </c>
      <c r="N73" s="1"/>
      <c r="O73" s="17">
        <v>0.03</v>
      </c>
    </row>
    <row r="74" spans="1:15">
      <c r="A74" s="11">
        <v>71</v>
      </c>
      <c r="B74" s="9" t="s">
        <v>16</v>
      </c>
      <c r="C74" s="8">
        <v>0.98</v>
      </c>
      <c r="D74" s="9">
        <v>0.02</v>
      </c>
      <c r="E74" s="8">
        <v>8</v>
      </c>
      <c r="F74" s="8">
        <v>4</v>
      </c>
      <c r="G74" s="10">
        <v>2007</v>
      </c>
      <c r="K74" t="s">
        <v>32</v>
      </c>
      <c r="M74" s="1">
        <v>0.97999999999999987</v>
      </c>
      <c r="N74" s="1">
        <v>20.575335828229921</v>
      </c>
      <c r="O74" s="17">
        <v>4.2000000000000003E-2</v>
      </c>
    </row>
    <row r="75" spans="1:15">
      <c r="A75" s="11">
        <v>72</v>
      </c>
      <c r="B75" s="9" t="s">
        <v>16</v>
      </c>
      <c r="C75" s="8">
        <v>1.01</v>
      </c>
      <c r="D75" s="9">
        <v>0.01</v>
      </c>
      <c r="E75" s="8">
        <v>14</v>
      </c>
      <c r="F75" s="8">
        <v>1</v>
      </c>
      <c r="G75" s="10">
        <v>2006</v>
      </c>
      <c r="K75" t="s">
        <v>16</v>
      </c>
      <c r="L75">
        <v>2</v>
      </c>
      <c r="M75" s="1">
        <v>0.97</v>
      </c>
      <c r="N75" s="1"/>
      <c r="O75" s="17">
        <v>0.03</v>
      </c>
    </row>
    <row r="76" spans="1:15">
      <c r="A76" s="11">
        <v>73</v>
      </c>
      <c r="B76" s="9" t="s">
        <v>16</v>
      </c>
      <c r="C76" s="8">
        <v>0.98</v>
      </c>
      <c r="D76" s="9">
        <v>0.02</v>
      </c>
      <c r="E76" s="8">
        <v>1</v>
      </c>
      <c r="F76" s="8">
        <v>1</v>
      </c>
      <c r="G76" s="10">
        <v>2006</v>
      </c>
      <c r="L76">
        <v>4</v>
      </c>
      <c r="M76" s="1">
        <v>0.91</v>
      </c>
      <c r="N76" s="1"/>
      <c r="O76" s="17">
        <v>0.09</v>
      </c>
    </row>
    <row r="77" spans="1:15">
      <c r="A77" s="11">
        <v>74</v>
      </c>
      <c r="B77" s="9" t="s">
        <v>16</v>
      </c>
      <c r="C77" s="8">
        <v>0.95</v>
      </c>
      <c r="D77" s="9">
        <v>0.05</v>
      </c>
      <c r="E77" s="8">
        <v>1</v>
      </c>
      <c r="F77" s="8">
        <v>4</v>
      </c>
      <c r="G77" s="10">
        <v>2007</v>
      </c>
      <c r="L77">
        <v>9</v>
      </c>
      <c r="M77" s="1">
        <v>1.06</v>
      </c>
      <c r="N77" s="1">
        <v>22.627416997969522</v>
      </c>
      <c r="O77" s="17">
        <v>6.0000000000000005E-2</v>
      </c>
    </row>
    <row r="78" spans="1:15">
      <c r="A78" s="11">
        <v>75</v>
      </c>
      <c r="B78" s="9" t="s">
        <v>16</v>
      </c>
      <c r="C78" s="8">
        <v>0.91</v>
      </c>
      <c r="D78" s="9">
        <v>0.09</v>
      </c>
      <c r="E78" s="8">
        <v>6</v>
      </c>
      <c r="F78" s="8">
        <v>3</v>
      </c>
      <c r="G78" s="10">
        <v>2006</v>
      </c>
      <c r="L78">
        <v>14</v>
      </c>
      <c r="M78" s="1">
        <v>1.0900000000000001</v>
      </c>
      <c r="N78" s="1"/>
      <c r="O78" s="17">
        <v>0.09</v>
      </c>
    </row>
    <row r="79" spans="1:15">
      <c r="A79" s="11">
        <v>76</v>
      </c>
      <c r="B79" s="9" t="s">
        <v>16</v>
      </c>
      <c r="C79" s="8">
        <v>1.07</v>
      </c>
      <c r="D79" s="9">
        <v>7.0000000000000007E-2</v>
      </c>
      <c r="E79" s="8">
        <v>14</v>
      </c>
      <c r="F79" s="8">
        <v>3</v>
      </c>
      <c r="G79" s="10">
        <v>2007</v>
      </c>
      <c r="K79" t="s">
        <v>33</v>
      </c>
      <c r="M79" s="1">
        <v>1.018</v>
      </c>
      <c r="N79" s="1">
        <v>15.04327092091345</v>
      </c>
      <c r="O79" s="17">
        <v>6.5999999999999989E-2</v>
      </c>
    </row>
    <row r="80" spans="1:15">
      <c r="A80" s="11">
        <v>77</v>
      </c>
      <c r="B80" s="9" t="s">
        <v>16</v>
      </c>
      <c r="C80" s="8">
        <v>0.99</v>
      </c>
      <c r="D80" s="9">
        <v>0.01</v>
      </c>
      <c r="E80" s="8">
        <v>1</v>
      </c>
      <c r="F80" s="8">
        <v>4</v>
      </c>
      <c r="G80" s="10">
        <v>2006</v>
      </c>
      <c r="K80" t="s">
        <v>20</v>
      </c>
      <c r="L80">
        <v>2</v>
      </c>
      <c r="M80" s="1">
        <v>0.95</v>
      </c>
      <c r="N80" s="1"/>
      <c r="O80" s="17">
        <v>0.05</v>
      </c>
    </row>
    <row r="81" spans="1:15">
      <c r="A81" s="11">
        <v>78</v>
      </c>
      <c r="B81" s="9" t="s">
        <v>16</v>
      </c>
      <c r="C81" s="8">
        <v>1.06</v>
      </c>
      <c r="D81" s="9">
        <v>0.06</v>
      </c>
      <c r="E81" s="8">
        <v>9</v>
      </c>
      <c r="F81" s="8">
        <v>1</v>
      </c>
      <c r="G81" s="10">
        <v>2007</v>
      </c>
      <c r="L81">
        <v>3</v>
      </c>
      <c r="M81" s="1">
        <v>0.94</v>
      </c>
      <c r="N81" s="1">
        <v>14.142135623730951</v>
      </c>
      <c r="O81" s="17">
        <v>6.0000000000000005E-2</v>
      </c>
    </row>
    <row r="82" spans="1:15">
      <c r="A82" s="11">
        <v>79</v>
      </c>
      <c r="B82" s="9" t="s">
        <v>16</v>
      </c>
      <c r="C82" s="8">
        <v>0.94</v>
      </c>
      <c r="D82" s="9">
        <v>0.06</v>
      </c>
      <c r="E82" s="8">
        <v>2</v>
      </c>
      <c r="F82" s="8">
        <v>2</v>
      </c>
      <c r="G82" s="10">
        <v>2007</v>
      </c>
      <c r="L82">
        <v>5</v>
      </c>
      <c r="M82" s="1">
        <v>0.96</v>
      </c>
      <c r="N82" s="1"/>
      <c r="O82" s="17">
        <v>0.04</v>
      </c>
    </row>
    <row r="83" spans="1:15">
      <c r="A83" s="11">
        <v>80</v>
      </c>
      <c r="B83" s="9" t="s">
        <v>16</v>
      </c>
      <c r="C83" s="8">
        <v>1.05</v>
      </c>
      <c r="D83" s="9">
        <v>0.05</v>
      </c>
      <c r="E83" s="8">
        <v>15</v>
      </c>
      <c r="F83" s="8">
        <v>2</v>
      </c>
      <c r="G83" s="10">
        <v>2007</v>
      </c>
      <c r="L83">
        <v>6</v>
      </c>
      <c r="M83" s="1">
        <v>0.92999999999999994</v>
      </c>
      <c r="N83" s="1"/>
      <c r="O83" s="17">
        <v>7.0000000000000007E-2</v>
      </c>
    </row>
    <row r="84" spans="1:15">
      <c r="A84" s="11">
        <v>81</v>
      </c>
      <c r="B84" s="9" t="s">
        <v>16</v>
      </c>
      <c r="C84" s="8">
        <v>1.08</v>
      </c>
      <c r="D84" s="9">
        <v>0.08</v>
      </c>
      <c r="E84" s="8">
        <v>10</v>
      </c>
      <c r="F84" s="8">
        <v>3</v>
      </c>
      <c r="G84" s="10">
        <v>2007</v>
      </c>
      <c r="L84">
        <v>8</v>
      </c>
      <c r="M84" s="1">
        <v>0.94500000000000006</v>
      </c>
      <c r="N84" s="1">
        <v>28.284271247461902</v>
      </c>
      <c r="O84" s="17">
        <v>5.5E-2</v>
      </c>
    </row>
    <row r="85" spans="1:15">
      <c r="A85" s="11">
        <v>82</v>
      </c>
      <c r="B85" s="9" t="s">
        <v>16</v>
      </c>
      <c r="C85" s="8">
        <v>1.1000000000000001</v>
      </c>
      <c r="D85" s="9">
        <v>0.1</v>
      </c>
      <c r="E85" s="8">
        <v>9</v>
      </c>
      <c r="F85" s="8">
        <v>2</v>
      </c>
      <c r="G85" s="10">
        <v>2006</v>
      </c>
      <c r="L85">
        <v>10</v>
      </c>
      <c r="M85" s="1">
        <v>1.06</v>
      </c>
      <c r="N85" s="1">
        <v>39.597979746446661</v>
      </c>
      <c r="O85" s="17">
        <v>6.0000000000000005E-2</v>
      </c>
    </row>
    <row r="86" spans="1:15">
      <c r="A86" s="11">
        <v>83</v>
      </c>
      <c r="B86" s="9" t="s">
        <v>16</v>
      </c>
      <c r="C86" s="8">
        <v>1.0900000000000001</v>
      </c>
      <c r="D86" s="9">
        <v>0.09</v>
      </c>
      <c r="E86" s="8">
        <v>15</v>
      </c>
      <c r="F86" s="8">
        <v>4</v>
      </c>
      <c r="G86" s="10">
        <v>2006</v>
      </c>
      <c r="L86">
        <v>11</v>
      </c>
      <c r="M86" s="1">
        <v>1.06</v>
      </c>
      <c r="N86" s="1">
        <v>38.890872965260115</v>
      </c>
      <c r="O86" s="17">
        <v>0.06</v>
      </c>
    </row>
    <row r="87" spans="1:15">
      <c r="A87" s="11">
        <v>84</v>
      </c>
      <c r="B87" s="9" t="s">
        <v>16</v>
      </c>
      <c r="C87" s="8">
        <v>0.9</v>
      </c>
      <c r="D87" s="9">
        <v>0.1</v>
      </c>
      <c r="E87" s="8">
        <v>3</v>
      </c>
      <c r="F87" s="8">
        <v>4</v>
      </c>
      <c r="G87" s="10">
        <v>2007</v>
      </c>
      <c r="L87">
        <v>13</v>
      </c>
      <c r="M87" s="1">
        <v>1.06</v>
      </c>
      <c r="N87" s="1"/>
      <c r="O87" s="17">
        <v>0.06</v>
      </c>
    </row>
    <row r="88" spans="1:15">
      <c r="A88" s="11">
        <v>85</v>
      </c>
      <c r="B88" s="9" t="s">
        <v>16</v>
      </c>
      <c r="C88" s="8">
        <v>0.92</v>
      </c>
      <c r="D88" s="9">
        <v>0.08</v>
      </c>
      <c r="E88" s="8">
        <v>2</v>
      </c>
      <c r="F88" s="8">
        <v>2</v>
      </c>
      <c r="G88" s="10">
        <v>2007</v>
      </c>
      <c r="K88" t="s">
        <v>34</v>
      </c>
      <c r="M88" s="1">
        <v>0.99250000000000016</v>
      </c>
      <c r="N88" s="1">
        <v>40.239811433982034</v>
      </c>
      <c r="O88" s="17">
        <v>5.7500000000000016E-2</v>
      </c>
    </row>
    <row r="89" spans="1:15">
      <c r="A89" s="11">
        <v>86</v>
      </c>
      <c r="B89" s="9" t="s">
        <v>16</v>
      </c>
      <c r="C89" s="8">
        <v>1.06</v>
      </c>
      <c r="D89" s="9">
        <v>0.06</v>
      </c>
      <c r="E89" s="8">
        <v>12</v>
      </c>
      <c r="F89" s="8">
        <v>2</v>
      </c>
      <c r="G89" s="10">
        <v>2007</v>
      </c>
      <c r="K89" t="s">
        <v>17</v>
      </c>
      <c r="L89">
        <v>2</v>
      </c>
      <c r="M89" s="1">
        <v>0.92</v>
      </c>
      <c r="N89" s="1"/>
      <c r="O89" s="17">
        <v>0.08</v>
      </c>
    </row>
    <row r="90" spans="1:15">
      <c r="A90" s="11">
        <v>87</v>
      </c>
      <c r="B90" s="9" t="s">
        <v>16</v>
      </c>
      <c r="C90" s="8">
        <v>0.94</v>
      </c>
      <c r="D90" s="9">
        <v>0.06</v>
      </c>
      <c r="E90" s="8">
        <v>2</v>
      </c>
      <c r="F90" s="8">
        <v>4</v>
      </c>
      <c r="G90" s="10">
        <v>2006</v>
      </c>
      <c r="L90">
        <v>3</v>
      </c>
      <c r="M90" s="1">
        <v>0.99</v>
      </c>
      <c r="N90" s="1"/>
      <c r="O90" s="17">
        <v>0.01</v>
      </c>
    </row>
    <row r="91" spans="1:15">
      <c r="A91" s="11">
        <v>88</v>
      </c>
      <c r="B91" s="9" t="s">
        <v>16</v>
      </c>
      <c r="C91" s="8">
        <v>1.04</v>
      </c>
      <c r="D91" s="9">
        <v>0.04</v>
      </c>
      <c r="E91" s="8">
        <v>10</v>
      </c>
      <c r="F91" s="8">
        <v>4</v>
      </c>
      <c r="G91" s="10">
        <v>2006</v>
      </c>
      <c r="L91">
        <v>12</v>
      </c>
      <c r="M91" s="1">
        <v>1.07</v>
      </c>
      <c r="N91" s="1"/>
      <c r="O91" s="17">
        <v>7.0000000000000007E-2</v>
      </c>
    </row>
    <row r="92" spans="1:15">
      <c r="A92" s="11">
        <v>89</v>
      </c>
      <c r="B92" s="9" t="s">
        <v>16</v>
      </c>
      <c r="C92" s="8">
        <v>0.91</v>
      </c>
      <c r="D92" s="9">
        <v>0.09</v>
      </c>
      <c r="E92" s="8">
        <v>5</v>
      </c>
      <c r="F92" s="8">
        <v>1</v>
      </c>
      <c r="G92" s="10">
        <v>2006</v>
      </c>
      <c r="K92" t="s">
        <v>35</v>
      </c>
      <c r="M92" s="1">
        <v>0.99333333333333351</v>
      </c>
      <c r="N92" s="1">
        <v>3</v>
      </c>
      <c r="O92" s="17">
        <v>5.3333333333333337E-2</v>
      </c>
    </row>
    <row r="93" spans="1:15">
      <c r="A93" s="11">
        <v>90</v>
      </c>
      <c r="B93" s="9" t="s">
        <v>16</v>
      </c>
      <c r="C93" s="8">
        <v>1.03</v>
      </c>
      <c r="D93" s="9">
        <v>0.03</v>
      </c>
      <c r="E93" s="8">
        <v>10</v>
      </c>
      <c r="F93" s="8">
        <v>1</v>
      </c>
      <c r="G93" s="10">
        <v>2007</v>
      </c>
      <c r="J93" t="s">
        <v>27</v>
      </c>
      <c r="M93" s="1">
        <v>0.9993478260869566</v>
      </c>
      <c r="N93" s="1">
        <v>130.16274651262606</v>
      </c>
      <c r="O93" s="17">
        <v>5.3260869565217403E-2</v>
      </c>
    </row>
    <row r="94" spans="1:15">
      <c r="A94" s="11">
        <v>91</v>
      </c>
      <c r="B94" s="9" t="s">
        <v>17</v>
      </c>
      <c r="C94" s="8">
        <v>0.97</v>
      </c>
      <c r="D94" s="9">
        <v>0.03</v>
      </c>
      <c r="E94" s="8">
        <v>1</v>
      </c>
      <c r="F94" s="8">
        <v>4</v>
      </c>
      <c r="G94" s="10">
        <v>2007</v>
      </c>
      <c r="J94">
        <v>3</v>
      </c>
      <c r="K94" t="s">
        <v>18</v>
      </c>
      <c r="L94">
        <v>2</v>
      </c>
      <c r="M94" s="1">
        <v>0.99</v>
      </c>
      <c r="N94" s="1"/>
      <c r="O94" s="17">
        <v>0.01</v>
      </c>
    </row>
    <row r="95" spans="1:15">
      <c r="A95" s="11">
        <v>92</v>
      </c>
      <c r="B95" s="9" t="s">
        <v>17</v>
      </c>
      <c r="C95" s="8">
        <v>0.94</v>
      </c>
      <c r="D95" s="9">
        <v>0.06</v>
      </c>
      <c r="E95" s="8">
        <v>3</v>
      </c>
      <c r="F95" s="8">
        <v>3</v>
      </c>
      <c r="G95" s="10">
        <v>2006</v>
      </c>
      <c r="L95">
        <v>3</v>
      </c>
      <c r="M95" s="1">
        <v>0.96499999999999997</v>
      </c>
      <c r="N95" s="1">
        <v>16.263455967290593</v>
      </c>
      <c r="O95" s="17">
        <v>3.4999999999999996E-2</v>
      </c>
    </row>
    <row r="96" spans="1:15">
      <c r="A96" s="11">
        <v>93</v>
      </c>
      <c r="B96" s="9" t="s">
        <v>17</v>
      </c>
      <c r="C96" s="8">
        <v>1.04</v>
      </c>
      <c r="D96" s="9">
        <v>0.04</v>
      </c>
      <c r="E96" s="8">
        <v>9</v>
      </c>
      <c r="F96" s="8">
        <v>1</v>
      </c>
      <c r="G96" s="10">
        <v>2006</v>
      </c>
      <c r="L96">
        <v>5</v>
      </c>
      <c r="M96" s="1">
        <v>0.95</v>
      </c>
      <c r="N96" s="1"/>
      <c r="O96" s="17">
        <v>0.05</v>
      </c>
    </row>
    <row r="97" spans="1:15">
      <c r="A97" s="11">
        <v>94</v>
      </c>
      <c r="B97" s="9" t="s">
        <v>17</v>
      </c>
      <c r="C97" s="8">
        <v>1.03</v>
      </c>
      <c r="D97" s="9">
        <v>0.03</v>
      </c>
      <c r="E97" s="8">
        <v>12</v>
      </c>
      <c r="F97" s="8">
        <v>2</v>
      </c>
      <c r="G97" s="10">
        <v>2007</v>
      </c>
      <c r="L97">
        <v>6</v>
      </c>
      <c r="M97" s="1">
        <v>0.96</v>
      </c>
      <c r="N97" s="1"/>
      <c r="O97" s="17">
        <v>0.04</v>
      </c>
    </row>
    <row r="98" spans="1:15">
      <c r="A98" s="11">
        <v>95</v>
      </c>
      <c r="B98" s="9" t="s">
        <v>17</v>
      </c>
      <c r="C98" s="8">
        <v>0.96</v>
      </c>
      <c r="D98" s="9">
        <v>0.04</v>
      </c>
      <c r="E98" s="8">
        <v>8</v>
      </c>
      <c r="F98" s="8">
        <v>1</v>
      </c>
      <c r="G98" s="10">
        <v>2006</v>
      </c>
      <c r="L98">
        <v>7</v>
      </c>
      <c r="M98" s="1">
        <v>0.94500000000000006</v>
      </c>
      <c r="N98" s="1">
        <v>34.648232278140831</v>
      </c>
      <c r="O98" s="17">
        <v>5.5E-2</v>
      </c>
    </row>
    <row r="99" spans="1:15">
      <c r="A99" s="11">
        <v>96</v>
      </c>
      <c r="B99" s="9" t="s">
        <v>17</v>
      </c>
      <c r="C99" s="8">
        <v>0.96</v>
      </c>
      <c r="D99" s="9">
        <v>0.04</v>
      </c>
      <c r="E99" s="8">
        <v>2</v>
      </c>
      <c r="F99" s="8">
        <v>1</v>
      </c>
      <c r="G99" s="10">
        <v>2007</v>
      </c>
      <c r="L99">
        <v>8</v>
      </c>
      <c r="M99" s="1">
        <v>0.95</v>
      </c>
      <c r="N99" s="1"/>
      <c r="O99" s="17">
        <v>0.05</v>
      </c>
    </row>
    <row r="100" spans="1:15">
      <c r="A100" s="11">
        <v>97</v>
      </c>
      <c r="B100" s="9" t="s">
        <v>17</v>
      </c>
      <c r="C100" s="8">
        <v>1.04</v>
      </c>
      <c r="D100" s="9">
        <v>0.04</v>
      </c>
      <c r="E100" s="8">
        <v>9</v>
      </c>
      <c r="F100" s="8">
        <v>4</v>
      </c>
      <c r="G100" s="10">
        <v>2007</v>
      </c>
      <c r="L100">
        <v>9</v>
      </c>
      <c r="M100" s="1">
        <v>1.07</v>
      </c>
      <c r="N100" s="1"/>
      <c r="O100" s="17">
        <v>7.0000000000000007E-2</v>
      </c>
    </row>
    <row r="101" spans="1:15">
      <c r="A101" s="11">
        <v>98</v>
      </c>
      <c r="B101" s="9" t="s">
        <v>17</v>
      </c>
      <c r="C101" s="8">
        <v>0.99</v>
      </c>
      <c r="D101" s="9">
        <v>0.01</v>
      </c>
      <c r="E101" s="8">
        <v>6</v>
      </c>
      <c r="F101" s="8">
        <v>3</v>
      </c>
      <c r="G101" s="10">
        <v>2006</v>
      </c>
      <c r="L101">
        <v>11</v>
      </c>
      <c r="M101" s="1">
        <v>1.1000000000000001</v>
      </c>
      <c r="N101" s="1"/>
      <c r="O101" s="17">
        <v>0.1</v>
      </c>
    </row>
    <row r="102" spans="1:15">
      <c r="A102" s="11">
        <v>99</v>
      </c>
      <c r="B102" s="9" t="s">
        <v>17</v>
      </c>
      <c r="C102" s="8">
        <v>1.07</v>
      </c>
      <c r="D102" s="9">
        <v>7.0000000000000007E-2</v>
      </c>
      <c r="E102" s="8">
        <v>12</v>
      </c>
      <c r="F102" s="8">
        <v>2</v>
      </c>
      <c r="G102" s="10">
        <v>2006</v>
      </c>
      <c r="L102">
        <v>12</v>
      </c>
      <c r="M102" s="1">
        <v>1.03</v>
      </c>
      <c r="N102" s="1">
        <v>1.4142135623730951</v>
      </c>
      <c r="O102" s="17">
        <v>0.03</v>
      </c>
    </row>
    <row r="103" spans="1:15">
      <c r="A103" s="11">
        <v>100</v>
      </c>
      <c r="B103" s="9" t="s">
        <v>17</v>
      </c>
      <c r="C103" s="8">
        <v>0.92</v>
      </c>
      <c r="D103" s="9">
        <v>0.08</v>
      </c>
      <c r="E103" s="8">
        <v>2</v>
      </c>
      <c r="F103" s="8">
        <v>2</v>
      </c>
      <c r="G103" s="10">
        <v>2007</v>
      </c>
      <c r="L103">
        <v>15</v>
      </c>
      <c r="M103" s="1">
        <v>1.04</v>
      </c>
      <c r="N103" s="1"/>
      <c r="O103" s="17">
        <v>0.04</v>
      </c>
    </row>
    <row r="104" spans="1:15">
      <c r="A104" s="11">
        <v>101</v>
      </c>
      <c r="B104" s="9" t="s">
        <v>17</v>
      </c>
      <c r="C104" s="8">
        <v>0.9</v>
      </c>
      <c r="D104" s="9">
        <v>0.1</v>
      </c>
      <c r="E104" s="8">
        <v>6</v>
      </c>
      <c r="F104" s="8">
        <v>1</v>
      </c>
      <c r="G104" s="10">
        <v>2006</v>
      </c>
      <c r="K104" t="s">
        <v>30</v>
      </c>
      <c r="M104" s="1">
        <v>0.9953846153846152</v>
      </c>
      <c r="N104" s="1">
        <v>26.706620709921136</v>
      </c>
      <c r="O104" s="17">
        <v>4.6153846153846163E-2</v>
      </c>
    </row>
    <row r="105" spans="1:15">
      <c r="A105" s="11">
        <v>102</v>
      </c>
      <c r="B105" s="9" t="s">
        <v>17</v>
      </c>
      <c r="C105" s="8">
        <v>0.99</v>
      </c>
      <c r="D105" s="9">
        <v>0.01</v>
      </c>
      <c r="E105" s="8">
        <v>3</v>
      </c>
      <c r="F105" s="8">
        <v>2</v>
      </c>
      <c r="G105" s="10">
        <v>2006</v>
      </c>
      <c r="K105" t="s">
        <v>22</v>
      </c>
      <c r="L105">
        <v>1</v>
      </c>
      <c r="M105" s="1">
        <v>0.9</v>
      </c>
      <c r="N105" s="1"/>
      <c r="O105" s="17">
        <v>0.1</v>
      </c>
    </row>
    <row r="106" spans="1:15">
      <c r="A106" s="11">
        <v>103</v>
      </c>
      <c r="B106" s="9" t="s">
        <v>17</v>
      </c>
      <c r="C106" s="8">
        <v>1.08</v>
      </c>
      <c r="D106" s="9">
        <v>0.08</v>
      </c>
      <c r="E106" s="8">
        <v>11</v>
      </c>
      <c r="F106" s="8">
        <v>1</v>
      </c>
      <c r="G106" s="10">
        <v>2006</v>
      </c>
      <c r="L106">
        <v>4</v>
      </c>
      <c r="M106" s="1">
        <v>0.95</v>
      </c>
      <c r="N106" s="1"/>
      <c r="O106" s="17">
        <v>0.05</v>
      </c>
    </row>
    <row r="107" spans="1:15">
      <c r="A107" s="11">
        <v>104</v>
      </c>
      <c r="B107" s="9" t="s">
        <v>17</v>
      </c>
      <c r="C107" s="8">
        <v>0.98</v>
      </c>
      <c r="D107" s="9">
        <v>0.02</v>
      </c>
      <c r="E107" s="8">
        <v>3</v>
      </c>
      <c r="F107" s="8">
        <v>1</v>
      </c>
      <c r="G107" s="10">
        <v>2006</v>
      </c>
      <c r="L107">
        <v>11</v>
      </c>
      <c r="M107" s="1">
        <v>1.1000000000000001</v>
      </c>
      <c r="N107" s="1"/>
      <c r="O107" s="17">
        <v>0.1</v>
      </c>
    </row>
    <row r="108" spans="1:15">
      <c r="A108" s="11">
        <v>105</v>
      </c>
      <c r="B108" s="9" t="s">
        <v>17</v>
      </c>
      <c r="C108" s="8">
        <v>0.92</v>
      </c>
      <c r="D108" s="9">
        <v>0.08</v>
      </c>
      <c r="E108" s="8">
        <v>2</v>
      </c>
      <c r="F108" s="8">
        <v>2</v>
      </c>
      <c r="G108" s="10">
        <v>2006</v>
      </c>
      <c r="K108" t="s">
        <v>31</v>
      </c>
      <c r="M108" s="1">
        <v>0.98333333333333339</v>
      </c>
      <c r="N108" s="1">
        <v>13.051181300301261</v>
      </c>
      <c r="O108" s="17">
        <v>8.3333333333333329E-2</v>
      </c>
    </row>
    <row r="109" spans="1:15">
      <c r="A109" s="11">
        <v>106</v>
      </c>
      <c r="B109" s="9" t="s">
        <v>17</v>
      </c>
      <c r="C109" s="8">
        <v>1.04</v>
      </c>
      <c r="D109" s="9">
        <v>0.04</v>
      </c>
      <c r="E109" s="8">
        <v>14</v>
      </c>
      <c r="F109" s="8">
        <v>2</v>
      </c>
      <c r="G109" s="10">
        <v>2007</v>
      </c>
      <c r="K109" t="s">
        <v>19</v>
      </c>
      <c r="L109">
        <v>4</v>
      </c>
      <c r="M109" s="1">
        <v>0.91500000000000004</v>
      </c>
      <c r="N109" s="1">
        <v>23.334523779156068</v>
      </c>
      <c r="O109" s="17">
        <v>8.4999999999999992E-2</v>
      </c>
    </row>
    <row r="110" spans="1:15">
      <c r="A110" s="11">
        <v>107</v>
      </c>
      <c r="B110" s="9" t="s">
        <v>17</v>
      </c>
      <c r="C110" s="8">
        <v>1.0900000000000001</v>
      </c>
      <c r="D110" s="9">
        <v>0.09</v>
      </c>
      <c r="E110" s="8">
        <v>10</v>
      </c>
      <c r="F110" s="8">
        <v>3</v>
      </c>
      <c r="G110" s="10">
        <v>2006</v>
      </c>
      <c r="L110">
        <v>5</v>
      </c>
      <c r="M110" s="1">
        <v>0.96</v>
      </c>
      <c r="N110" s="1"/>
      <c r="O110" s="17">
        <v>0.04</v>
      </c>
    </row>
    <row r="111" spans="1:15">
      <c r="A111" s="11">
        <v>108</v>
      </c>
      <c r="B111" s="9" t="s">
        <v>17</v>
      </c>
      <c r="C111" s="8">
        <v>1.06</v>
      </c>
      <c r="D111" s="9">
        <v>0.06</v>
      </c>
      <c r="E111" s="8">
        <v>11</v>
      </c>
      <c r="F111" s="8">
        <v>4</v>
      </c>
      <c r="G111" s="10">
        <v>2006</v>
      </c>
      <c r="L111">
        <v>6</v>
      </c>
      <c r="M111" s="1">
        <v>0.96499999999999997</v>
      </c>
      <c r="N111" s="1">
        <v>7.0710678118654755</v>
      </c>
      <c r="O111" s="17">
        <v>3.5000000000000003E-2</v>
      </c>
    </row>
    <row r="112" spans="1:15">
      <c r="A112" s="11">
        <v>109</v>
      </c>
      <c r="B112" s="9" t="s">
        <v>17</v>
      </c>
      <c r="C112" s="8">
        <v>0.99</v>
      </c>
      <c r="D112" s="9">
        <v>0.01</v>
      </c>
      <c r="E112" s="8">
        <v>4</v>
      </c>
      <c r="F112" s="8">
        <v>3</v>
      </c>
      <c r="G112" s="10">
        <v>2007</v>
      </c>
      <c r="L112">
        <v>7</v>
      </c>
      <c r="M112" s="1">
        <v>0.94500000000000006</v>
      </c>
      <c r="N112" s="1">
        <v>26.16295090390226</v>
      </c>
      <c r="O112" s="17">
        <v>5.5E-2</v>
      </c>
    </row>
    <row r="113" spans="1:15">
      <c r="A113" s="11">
        <v>110</v>
      </c>
      <c r="B113" s="9" t="s">
        <v>17</v>
      </c>
      <c r="C113" s="8">
        <v>0.97</v>
      </c>
      <c r="D113" s="9">
        <v>0.03</v>
      </c>
      <c r="E113" s="8">
        <v>4</v>
      </c>
      <c r="F113" s="8">
        <v>1</v>
      </c>
      <c r="G113" s="10">
        <v>2007</v>
      </c>
      <c r="L113">
        <v>9</v>
      </c>
      <c r="M113" s="1">
        <v>1.06</v>
      </c>
      <c r="N113" s="1">
        <v>45.961940777125591</v>
      </c>
      <c r="O113" s="17">
        <v>0.06</v>
      </c>
    </row>
    <row r="114" spans="1:15">
      <c r="A114" s="11">
        <v>111</v>
      </c>
      <c r="B114" s="9" t="s">
        <v>17</v>
      </c>
      <c r="C114" s="8">
        <v>0.97</v>
      </c>
      <c r="D114" s="9">
        <v>0.03</v>
      </c>
      <c r="E114" s="8">
        <v>8</v>
      </c>
      <c r="F114" s="8">
        <v>1</v>
      </c>
      <c r="G114" s="10">
        <v>2007</v>
      </c>
      <c r="L114">
        <v>10</v>
      </c>
      <c r="M114" s="1">
        <v>1.05</v>
      </c>
      <c r="N114" s="1"/>
      <c r="O114" s="17">
        <v>0.05</v>
      </c>
    </row>
    <row r="115" spans="1:15">
      <c r="A115" s="11">
        <v>112</v>
      </c>
      <c r="B115" s="9" t="s">
        <v>17</v>
      </c>
      <c r="C115" s="8">
        <v>1.06</v>
      </c>
      <c r="D115" s="9">
        <v>0.06</v>
      </c>
      <c r="E115" s="8">
        <v>11</v>
      </c>
      <c r="F115" s="8">
        <v>4</v>
      </c>
      <c r="G115" s="10">
        <v>2006</v>
      </c>
      <c r="L115">
        <v>11</v>
      </c>
      <c r="M115" s="1">
        <v>1.1000000000000001</v>
      </c>
      <c r="N115" s="1"/>
      <c r="O115" s="17">
        <v>0.1</v>
      </c>
    </row>
    <row r="116" spans="1:15">
      <c r="A116" s="11">
        <v>113</v>
      </c>
      <c r="B116" s="9" t="s">
        <v>17</v>
      </c>
      <c r="C116" s="8">
        <v>0.97</v>
      </c>
      <c r="D116" s="9">
        <v>0.03</v>
      </c>
      <c r="E116" s="8">
        <v>3</v>
      </c>
      <c r="F116" s="8">
        <v>2</v>
      </c>
      <c r="G116" s="10">
        <v>2007</v>
      </c>
      <c r="L116">
        <v>12</v>
      </c>
      <c r="M116" s="1">
        <v>1.01</v>
      </c>
      <c r="N116" s="1"/>
      <c r="O116" s="17">
        <v>0.01</v>
      </c>
    </row>
    <row r="117" spans="1:15">
      <c r="A117" s="11">
        <v>114</v>
      </c>
      <c r="B117" s="9" t="s">
        <v>17</v>
      </c>
      <c r="C117" s="8">
        <v>0.92</v>
      </c>
      <c r="D117" s="9">
        <v>0.08</v>
      </c>
      <c r="E117" s="8">
        <v>7</v>
      </c>
      <c r="F117" s="8">
        <v>4</v>
      </c>
      <c r="G117" s="10">
        <v>2007</v>
      </c>
      <c r="L117">
        <v>13</v>
      </c>
      <c r="M117" s="1">
        <v>1.08</v>
      </c>
      <c r="N117" s="1"/>
      <c r="O117" s="17">
        <v>0.08</v>
      </c>
    </row>
    <row r="118" spans="1:15">
      <c r="A118" s="11">
        <v>115</v>
      </c>
      <c r="B118" s="9" t="s">
        <v>17</v>
      </c>
      <c r="C118" s="8">
        <v>0.92</v>
      </c>
      <c r="D118" s="9">
        <v>0.08</v>
      </c>
      <c r="E118" s="8">
        <v>3</v>
      </c>
      <c r="F118" s="8">
        <v>3</v>
      </c>
      <c r="G118" s="10">
        <v>2007</v>
      </c>
      <c r="L118">
        <v>14</v>
      </c>
      <c r="M118" s="1">
        <v>1.1000000000000001</v>
      </c>
      <c r="N118" s="1"/>
      <c r="O118" s="17">
        <v>0.1</v>
      </c>
    </row>
    <row r="119" spans="1:15">
      <c r="A119" s="11">
        <v>116</v>
      </c>
      <c r="B119" s="9" t="s">
        <v>17</v>
      </c>
      <c r="C119" s="8">
        <v>1.05</v>
      </c>
      <c r="D119" s="9">
        <v>0.05</v>
      </c>
      <c r="E119" s="8">
        <v>10</v>
      </c>
      <c r="F119" s="8">
        <v>3</v>
      </c>
      <c r="G119" s="10">
        <v>2006</v>
      </c>
      <c r="K119" t="s">
        <v>32</v>
      </c>
      <c r="M119" s="1">
        <v>1.0050000000000001</v>
      </c>
      <c r="N119" s="1">
        <v>25.429173347610998</v>
      </c>
      <c r="O119" s="17">
        <v>6.0714285714285714E-2</v>
      </c>
    </row>
    <row r="120" spans="1:15">
      <c r="A120" s="11">
        <v>117</v>
      </c>
      <c r="B120" s="9" t="s">
        <v>17</v>
      </c>
      <c r="C120" s="8">
        <v>1.1000000000000001</v>
      </c>
      <c r="D120" s="9">
        <v>0.1</v>
      </c>
      <c r="E120" s="8">
        <v>14</v>
      </c>
      <c r="F120" s="8">
        <v>4</v>
      </c>
      <c r="G120" s="10">
        <v>2007</v>
      </c>
      <c r="K120" t="s">
        <v>16</v>
      </c>
      <c r="L120">
        <v>6</v>
      </c>
      <c r="M120" s="1">
        <v>0.91</v>
      </c>
      <c r="N120" s="1"/>
      <c r="O120" s="17">
        <v>0.09</v>
      </c>
    </row>
    <row r="121" spans="1:15">
      <c r="A121" s="11">
        <v>118</v>
      </c>
      <c r="B121" s="9" t="s">
        <v>17</v>
      </c>
      <c r="C121" s="8">
        <v>0.91</v>
      </c>
      <c r="D121" s="9">
        <v>0.09</v>
      </c>
      <c r="E121" s="8">
        <v>1</v>
      </c>
      <c r="F121" s="8">
        <v>1</v>
      </c>
      <c r="G121" s="10">
        <v>2007</v>
      </c>
      <c r="L121">
        <v>8</v>
      </c>
      <c r="M121" s="1">
        <v>0.91999999999999993</v>
      </c>
      <c r="N121" s="1">
        <v>2.8284271247461903</v>
      </c>
      <c r="O121" s="17">
        <v>0.08</v>
      </c>
    </row>
    <row r="122" spans="1:15">
      <c r="A122" s="11">
        <v>119</v>
      </c>
      <c r="B122" s="9" t="s">
        <v>17</v>
      </c>
      <c r="C122" s="8">
        <v>1.05</v>
      </c>
      <c r="D122" s="9">
        <v>0.05</v>
      </c>
      <c r="E122" s="8">
        <v>14</v>
      </c>
      <c r="F122" s="8">
        <v>4</v>
      </c>
      <c r="G122" s="10">
        <v>2006</v>
      </c>
      <c r="L122">
        <v>12</v>
      </c>
      <c r="M122" s="1">
        <v>1.0900000000000001</v>
      </c>
      <c r="N122" s="1"/>
      <c r="O122" s="17">
        <v>0.09</v>
      </c>
    </row>
    <row r="123" spans="1:15">
      <c r="A123" s="11">
        <v>120</v>
      </c>
      <c r="B123" s="9" t="s">
        <v>17</v>
      </c>
      <c r="C123" s="8">
        <v>1.01</v>
      </c>
      <c r="D123" s="9">
        <v>0.01</v>
      </c>
      <c r="E123" s="8">
        <v>12</v>
      </c>
      <c r="F123" s="8">
        <v>3</v>
      </c>
      <c r="G123" s="10">
        <v>2006</v>
      </c>
      <c r="L123">
        <v>15</v>
      </c>
      <c r="M123" s="1">
        <v>1.1000000000000001</v>
      </c>
      <c r="N123" s="1"/>
      <c r="O123" s="17">
        <v>0.1</v>
      </c>
    </row>
    <row r="124" spans="1:15">
      <c r="A124" s="11">
        <v>121</v>
      </c>
      <c r="B124" s="9" t="s">
        <v>17</v>
      </c>
      <c r="C124" s="8">
        <v>1.1000000000000001</v>
      </c>
      <c r="D124" s="9">
        <v>0.1</v>
      </c>
      <c r="E124" s="8">
        <v>9</v>
      </c>
      <c r="F124" s="8">
        <v>1</v>
      </c>
      <c r="G124" s="10">
        <v>2007</v>
      </c>
      <c r="K124" t="s">
        <v>33</v>
      </c>
      <c r="M124" s="1">
        <v>0.98799999999999988</v>
      </c>
      <c r="N124" s="1">
        <v>15.033296378372908</v>
      </c>
      <c r="O124" s="17">
        <v>8.7999999999999995E-2</v>
      </c>
    </row>
    <row r="125" spans="1:15">
      <c r="A125" s="11">
        <v>122</v>
      </c>
      <c r="B125" s="9" t="s">
        <v>17</v>
      </c>
      <c r="C125" s="8">
        <v>1.06</v>
      </c>
      <c r="D125" s="9">
        <v>0.06</v>
      </c>
      <c r="E125" s="8">
        <v>13</v>
      </c>
      <c r="F125" s="8">
        <v>3</v>
      </c>
      <c r="G125" s="10">
        <v>2007</v>
      </c>
      <c r="K125" t="s">
        <v>20</v>
      </c>
      <c r="L125">
        <v>3</v>
      </c>
      <c r="M125" s="1">
        <v>0.9</v>
      </c>
      <c r="N125" s="1"/>
      <c r="O125" s="17">
        <v>0.1</v>
      </c>
    </row>
    <row r="126" spans="1:15">
      <c r="A126" s="11">
        <v>123</v>
      </c>
      <c r="B126" s="9" t="s">
        <v>17</v>
      </c>
      <c r="C126" s="8">
        <v>1.03</v>
      </c>
      <c r="D126" s="9">
        <v>0.03</v>
      </c>
      <c r="E126" s="8">
        <v>10</v>
      </c>
      <c r="F126" s="8">
        <v>4</v>
      </c>
      <c r="G126" s="10">
        <v>2007</v>
      </c>
      <c r="L126">
        <v>5</v>
      </c>
      <c r="M126" s="1">
        <v>0.91</v>
      </c>
      <c r="N126" s="1"/>
      <c r="O126" s="17">
        <v>0.09</v>
      </c>
    </row>
    <row r="127" spans="1:15">
      <c r="A127" s="11">
        <v>124</v>
      </c>
      <c r="B127" s="9" t="s">
        <v>17</v>
      </c>
      <c r="C127" s="8">
        <v>1.06</v>
      </c>
      <c r="D127" s="9">
        <v>0.06</v>
      </c>
      <c r="E127" s="8">
        <v>9</v>
      </c>
      <c r="F127" s="8">
        <v>2</v>
      </c>
      <c r="G127" s="10">
        <v>2007</v>
      </c>
      <c r="L127">
        <v>6</v>
      </c>
      <c r="M127" s="1">
        <v>0.92999999999999994</v>
      </c>
      <c r="N127" s="1">
        <v>15.556349186104045</v>
      </c>
      <c r="O127" s="17">
        <v>7.0000000000000007E-2</v>
      </c>
    </row>
    <row r="128" spans="1:15">
      <c r="A128" s="11">
        <v>125</v>
      </c>
      <c r="B128" s="9" t="s">
        <v>17</v>
      </c>
      <c r="C128" s="8">
        <v>1.04</v>
      </c>
      <c r="D128" s="9">
        <v>0.04</v>
      </c>
      <c r="E128" s="8">
        <v>10</v>
      </c>
      <c r="F128" s="8">
        <v>4</v>
      </c>
      <c r="G128" s="10">
        <v>2006</v>
      </c>
      <c r="L128">
        <v>7</v>
      </c>
      <c r="M128" s="1">
        <v>0.92999999999999994</v>
      </c>
      <c r="N128" s="1">
        <v>6.3639610306789276</v>
      </c>
      <c r="O128" s="17">
        <v>7.0000000000000007E-2</v>
      </c>
    </row>
    <row r="129" spans="1:15">
      <c r="A129" s="11">
        <v>126</v>
      </c>
      <c r="B129" s="9" t="s">
        <v>17</v>
      </c>
      <c r="C129" s="8">
        <v>0.96</v>
      </c>
      <c r="D129" s="9">
        <v>0.04</v>
      </c>
      <c r="E129" s="8">
        <v>7</v>
      </c>
      <c r="F129" s="8">
        <v>4</v>
      </c>
      <c r="G129" s="10">
        <v>2006</v>
      </c>
      <c r="L129">
        <v>8</v>
      </c>
      <c r="M129" s="1">
        <v>0.96</v>
      </c>
      <c r="N129" s="1">
        <v>33.234018715767732</v>
      </c>
      <c r="O129" s="17">
        <v>0.04</v>
      </c>
    </row>
    <row r="130" spans="1:15">
      <c r="A130" s="11">
        <v>127</v>
      </c>
      <c r="B130" s="9" t="s">
        <v>17</v>
      </c>
      <c r="C130" s="8">
        <v>0.91</v>
      </c>
      <c r="D130" s="9">
        <v>0.09</v>
      </c>
      <c r="E130" s="8">
        <v>1</v>
      </c>
      <c r="F130" s="8">
        <v>3</v>
      </c>
      <c r="G130" s="10">
        <v>2006</v>
      </c>
      <c r="L130">
        <v>10</v>
      </c>
      <c r="M130" s="1">
        <v>1.05</v>
      </c>
      <c r="N130" s="1"/>
      <c r="O130" s="17">
        <v>0.05</v>
      </c>
    </row>
    <row r="131" spans="1:15">
      <c r="A131" s="11">
        <v>128</v>
      </c>
      <c r="B131" s="9" t="s">
        <v>17</v>
      </c>
      <c r="C131" s="8">
        <v>0.91</v>
      </c>
      <c r="D131" s="9">
        <v>0.09</v>
      </c>
      <c r="E131" s="8">
        <v>7</v>
      </c>
      <c r="F131" s="8">
        <v>1</v>
      </c>
      <c r="G131" s="10">
        <v>2006</v>
      </c>
      <c r="L131">
        <v>11</v>
      </c>
      <c r="M131" s="1">
        <v>1.06</v>
      </c>
      <c r="N131" s="1">
        <v>37.476659402887016</v>
      </c>
      <c r="O131" s="17">
        <v>6.0000000000000005E-2</v>
      </c>
    </row>
    <row r="132" spans="1:15">
      <c r="A132" s="11">
        <v>129</v>
      </c>
      <c r="B132" s="9" t="s">
        <v>17</v>
      </c>
      <c r="C132" s="8">
        <v>0.98</v>
      </c>
      <c r="D132" s="9">
        <v>0.02</v>
      </c>
      <c r="E132" s="8">
        <v>8</v>
      </c>
      <c r="F132" s="8">
        <v>4</v>
      </c>
      <c r="G132" s="10">
        <v>2006</v>
      </c>
      <c r="L132">
        <v>13</v>
      </c>
      <c r="M132" s="1">
        <v>1.08</v>
      </c>
      <c r="N132" s="1"/>
      <c r="O132" s="17">
        <v>0.08</v>
      </c>
    </row>
    <row r="133" spans="1:15">
      <c r="A133" s="11">
        <v>130</v>
      </c>
      <c r="B133" s="9" t="s">
        <v>17</v>
      </c>
      <c r="C133" s="8">
        <v>1.01</v>
      </c>
      <c r="D133" s="9">
        <v>0.01</v>
      </c>
      <c r="E133" s="8">
        <v>12</v>
      </c>
      <c r="F133" s="8">
        <v>1</v>
      </c>
      <c r="G133" s="10">
        <v>2007</v>
      </c>
      <c r="L133">
        <v>15</v>
      </c>
      <c r="M133" s="1">
        <v>1.08</v>
      </c>
      <c r="N133" s="1"/>
      <c r="O133" s="17">
        <v>0.08</v>
      </c>
    </row>
    <row r="134" spans="1:15">
      <c r="A134" s="11">
        <v>131</v>
      </c>
      <c r="B134" s="9" t="s">
        <v>17</v>
      </c>
      <c r="C134" s="8">
        <v>0.98</v>
      </c>
      <c r="D134" s="9">
        <v>0.02</v>
      </c>
      <c r="E134" s="8">
        <v>3</v>
      </c>
      <c r="F134" s="8">
        <v>4</v>
      </c>
      <c r="G134" s="10">
        <v>2007</v>
      </c>
      <c r="K134" t="s">
        <v>34</v>
      </c>
      <c r="M134" s="1">
        <v>0.98307692307692318</v>
      </c>
      <c r="N134" s="1">
        <v>36.484278314125426</v>
      </c>
      <c r="O134" s="17">
        <v>6.7692307692307691E-2</v>
      </c>
    </row>
    <row r="135" spans="1:15">
      <c r="A135" s="11">
        <v>132</v>
      </c>
      <c r="B135" s="9" t="s">
        <v>17</v>
      </c>
      <c r="C135" s="8">
        <v>0.94</v>
      </c>
      <c r="D135" s="9">
        <v>0.06</v>
      </c>
      <c r="E135" s="8">
        <v>5</v>
      </c>
      <c r="F135" s="8">
        <v>4</v>
      </c>
      <c r="G135" s="10">
        <v>2007</v>
      </c>
      <c r="K135" t="s">
        <v>17</v>
      </c>
      <c r="L135">
        <v>1</v>
      </c>
      <c r="M135" s="1">
        <v>0.91</v>
      </c>
      <c r="N135" s="1"/>
      <c r="O135" s="17">
        <v>0.09</v>
      </c>
    </row>
    <row r="136" spans="1:15">
      <c r="A136" s="11">
        <v>133</v>
      </c>
      <c r="B136" s="9" t="s">
        <v>17</v>
      </c>
      <c r="C136" s="8">
        <v>0.94</v>
      </c>
      <c r="D136" s="9">
        <v>0.06</v>
      </c>
      <c r="E136" s="8">
        <v>3</v>
      </c>
      <c r="F136" s="8">
        <v>1</v>
      </c>
      <c r="G136" s="10">
        <v>2007</v>
      </c>
      <c r="L136">
        <v>3</v>
      </c>
      <c r="M136" s="1">
        <v>0.94</v>
      </c>
      <c r="N136" s="1"/>
      <c r="O136" s="17">
        <v>0.06</v>
      </c>
    </row>
    <row r="137" spans="1:15">
      <c r="A137" s="11">
        <v>134</v>
      </c>
      <c r="B137" s="9" t="s">
        <v>17</v>
      </c>
      <c r="C137" s="8">
        <v>0.91</v>
      </c>
      <c r="D137" s="9">
        <v>0.09</v>
      </c>
      <c r="E137" s="8">
        <v>6</v>
      </c>
      <c r="F137" s="8">
        <v>3</v>
      </c>
      <c r="G137" s="10">
        <v>2007</v>
      </c>
      <c r="L137">
        <v>6</v>
      </c>
      <c r="M137" s="1">
        <v>0.99</v>
      </c>
      <c r="N137" s="1"/>
      <c r="O137" s="17">
        <v>0.01</v>
      </c>
    </row>
    <row r="138" spans="1:15">
      <c r="A138" s="11">
        <v>135</v>
      </c>
      <c r="B138" s="9" t="s">
        <v>17</v>
      </c>
      <c r="C138" s="8">
        <v>0.92</v>
      </c>
      <c r="D138" s="9">
        <v>0.08</v>
      </c>
      <c r="E138" s="8">
        <v>6</v>
      </c>
      <c r="F138" s="8">
        <v>1</v>
      </c>
      <c r="G138" s="10">
        <v>2007</v>
      </c>
      <c r="L138">
        <v>10</v>
      </c>
      <c r="M138" s="1">
        <v>1.07</v>
      </c>
      <c r="N138" s="1">
        <v>6.3639610306789276</v>
      </c>
      <c r="O138" s="17">
        <v>7.0000000000000007E-2</v>
      </c>
    </row>
    <row r="139" spans="1:15">
      <c r="A139" s="11">
        <v>136</v>
      </c>
      <c r="B139" s="9" t="s">
        <v>17</v>
      </c>
      <c r="C139" s="8">
        <v>1.06</v>
      </c>
      <c r="D139" s="9">
        <v>0.06</v>
      </c>
      <c r="E139" s="8">
        <v>9</v>
      </c>
      <c r="F139" s="8">
        <v>3</v>
      </c>
      <c r="G139" s="10">
        <v>2007</v>
      </c>
      <c r="L139">
        <v>12</v>
      </c>
      <c r="M139" s="1">
        <v>1.01</v>
      </c>
      <c r="N139" s="1"/>
      <c r="O139" s="17">
        <v>0.01</v>
      </c>
    </row>
    <row r="140" spans="1:15">
      <c r="A140" s="11">
        <v>137</v>
      </c>
      <c r="B140" s="9" t="s">
        <v>17</v>
      </c>
      <c r="C140" s="8">
        <v>1.07</v>
      </c>
      <c r="D140" s="9">
        <v>7.0000000000000007E-2</v>
      </c>
      <c r="E140" s="8">
        <v>10</v>
      </c>
      <c r="F140" s="8">
        <v>4</v>
      </c>
      <c r="G140" s="10">
        <v>2006</v>
      </c>
      <c r="K140" t="s">
        <v>35</v>
      </c>
      <c r="M140" s="1">
        <v>0.99833333333333318</v>
      </c>
      <c r="N140" s="1">
        <v>13.431306712304652</v>
      </c>
      <c r="O140" s="17">
        <v>5.1666666666666666E-2</v>
      </c>
    </row>
    <row r="141" spans="1:15">
      <c r="A141" s="11">
        <v>138</v>
      </c>
      <c r="B141" s="9" t="s">
        <v>17</v>
      </c>
      <c r="C141" s="8">
        <v>0.95</v>
      </c>
      <c r="D141" s="9">
        <v>0.05</v>
      </c>
      <c r="E141" s="8">
        <v>7</v>
      </c>
      <c r="F141" s="8">
        <v>3</v>
      </c>
      <c r="G141" s="10">
        <v>2007</v>
      </c>
      <c r="J141" t="s">
        <v>28</v>
      </c>
      <c r="M141" s="1">
        <v>0.99388888888888871</v>
      </c>
      <c r="N141" s="1">
        <v>116.37621977148891</v>
      </c>
      <c r="O141" s="17">
        <v>6.1666666666666654E-2</v>
      </c>
    </row>
    <row r="142" spans="1:15">
      <c r="A142" s="11">
        <v>139</v>
      </c>
      <c r="B142" s="9" t="s">
        <v>18</v>
      </c>
      <c r="C142" s="8">
        <v>1.03</v>
      </c>
      <c r="D142" s="9">
        <v>0.03</v>
      </c>
      <c r="E142" s="8">
        <v>15</v>
      </c>
      <c r="F142" s="8">
        <v>4</v>
      </c>
      <c r="G142" s="10">
        <v>2007</v>
      </c>
      <c r="J142">
        <v>4</v>
      </c>
      <c r="K142" t="s">
        <v>18</v>
      </c>
      <c r="L142">
        <v>2</v>
      </c>
      <c r="M142" s="1">
        <v>0.98</v>
      </c>
      <c r="N142" s="1"/>
      <c r="O142" s="17">
        <v>0.02</v>
      </c>
    </row>
    <row r="143" spans="1:15">
      <c r="A143" s="11">
        <v>140</v>
      </c>
      <c r="B143" s="9" t="s">
        <v>18</v>
      </c>
      <c r="C143" s="8">
        <v>1.07</v>
      </c>
      <c r="D143" s="9">
        <v>7.0000000000000007E-2</v>
      </c>
      <c r="E143" s="8">
        <v>10</v>
      </c>
      <c r="F143" s="8">
        <v>2</v>
      </c>
      <c r="G143" s="10">
        <v>2007</v>
      </c>
      <c r="L143">
        <v>3</v>
      </c>
      <c r="M143" s="1">
        <v>0.99</v>
      </c>
      <c r="N143" s="1"/>
      <c r="O143" s="17">
        <v>0.01</v>
      </c>
    </row>
    <row r="144" spans="1:15">
      <c r="A144" s="11">
        <v>141</v>
      </c>
      <c r="B144" s="9" t="s">
        <v>18</v>
      </c>
      <c r="C144" s="8">
        <v>0.91</v>
      </c>
      <c r="D144" s="9">
        <v>0.09</v>
      </c>
      <c r="E144" s="8">
        <v>7</v>
      </c>
      <c r="F144" s="8">
        <v>3</v>
      </c>
      <c r="G144" s="10">
        <v>2006</v>
      </c>
      <c r="L144">
        <v>4</v>
      </c>
      <c r="M144" s="1">
        <v>0.9</v>
      </c>
      <c r="N144" s="1"/>
      <c r="O144" s="17">
        <v>0.1</v>
      </c>
    </row>
    <row r="145" spans="1:15">
      <c r="A145" s="11">
        <v>142</v>
      </c>
      <c r="B145" s="9" t="s">
        <v>18</v>
      </c>
      <c r="C145" s="8">
        <v>0.92</v>
      </c>
      <c r="D145" s="9">
        <v>0.08</v>
      </c>
      <c r="E145" s="8">
        <v>7</v>
      </c>
      <c r="F145" s="8">
        <v>4</v>
      </c>
      <c r="G145" s="10">
        <v>2007</v>
      </c>
      <c r="L145">
        <v>5</v>
      </c>
      <c r="M145" s="1">
        <v>0.92999999999999994</v>
      </c>
      <c r="N145" s="1"/>
      <c r="O145" s="17">
        <v>7.0000000000000007E-2</v>
      </c>
    </row>
    <row r="146" spans="1:15">
      <c r="A146" s="11">
        <v>143</v>
      </c>
      <c r="B146" s="9" t="s">
        <v>18</v>
      </c>
      <c r="C146" s="8">
        <v>1.07</v>
      </c>
      <c r="D146" s="9">
        <v>7.0000000000000007E-2</v>
      </c>
      <c r="E146" s="8">
        <v>12</v>
      </c>
      <c r="F146" s="8">
        <v>3</v>
      </c>
      <c r="G146" s="10">
        <v>2007</v>
      </c>
      <c r="L146">
        <v>7</v>
      </c>
      <c r="M146" s="1">
        <v>0.96</v>
      </c>
      <c r="N146" s="1"/>
      <c r="O146" s="17">
        <v>0.04</v>
      </c>
    </row>
    <row r="147" spans="1:15">
      <c r="A147" s="11">
        <v>144</v>
      </c>
      <c r="B147" s="9" t="s">
        <v>18</v>
      </c>
      <c r="C147" s="8">
        <v>1.01</v>
      </c>
      <c r="D147" s="9">
        <v>0.01</v>
      </c>
      <c r="E147" s="8">
        <v>13</v>
      </c>
      <c r="F147" s="8">
        <v>4</v>
      </c>
      <c r="G147" s="10">
        <v>2007</v>
      </c>
      <c r="L147">
        <v>10</v>
      </c>
      <c r="M147" s="1">
        <v>1.04</v>
      </c>
      <c r="N147" s="1"/>
      <c r="O147" s="17">
        <v>0.04</v>
      </c>
    </row>
    <row r="148" spans="1:15">
      <c r="A148" s="11">
        <v>145</v>
      </c>
      <c r="B148" s="9" t="s">
        <v>18</v>
      </c>
      <c r="C148" s="8">
        <v>1.1000000000000001</v>
      </c>
      <c r="D148" s="9">
        <v>0.1</v>
      </c>
      <c r="E148" s="8">
        <v>14</v>
      </c>
      <c r="F148" s="8">
        <v>1</v>
      </c>
      <c r="G148" s="10">
        <v>2007</v>
      </c>
      <c r="L148">
        <v>11</v>
      </c>
      <c r="M148" s="1">
        <v>1.07</v>
      </c>
      <c r="N148" s="1"/>
      <c r="O148" s="17">
        <v>7.0000000000000007E-2</v>
      </c>
    </row>
    <row r="149" spans="1:15">
      <c r="A149" s="11">
        <v>146</v>
      </c>
      <c r="B149" s="9" t="s">
        <v>18</v>
      </c>
      <c r="C149" s="8">
        <v>1.02</v>
      </c>
      <c r="D149" s="9">
        <v>0.02</v>
      </c>
      <c r="E149" s="8">
        <v>10</v>
      </c>
      <c r="F149" s="8">
        <v>1</v>
      </c>
      <c r="G149" s="10">
        <v>2007</v>
      </c>
      <c r="L149">
        <v>12</v>
      </c>
      <c r="M149" s="1">
        <v>1.07</v>
      </c>
      <c r="N149" s="1"/>
      <c r="O149" s="17">
        <v>7.0000000000000007E-2</v>
      </c>
    </row>
    <row r="150" spans="1:15">
      <c r="A150" s="11">
        <v>147</v>
      </c>
      <c r="B150" s="9" t="s">
        <v>18</v>
      </c>
      <c r="C150" s="8">
        <v>1.06</v>
      </c>
      <c r="D150" s="9">
        <v>0.06</v>
      </c>
      <c r="E150" s="8">
        <v>13</v>
      </c>
      <c r="F150" s="8">
        <v>4</v>
      </c>
      <c r="G150" s="10">
        <v>2006</v>
      </c>
      <c r="L150">
        <v>13</v>
      </c>
      <c r="M150" s="1">
        <v>1.06</v>
      </c>
      <c r="N150" s="1"/>
      <c r="O150" s="17">
        <v>0.06</v>
      </c>
    </row>
    <row r="151" spans="1:15">
      <c r="A151" s="11">
        <v>148</v>
      </c>
      <c r="B151" s="9" t="s">
        <v>18</v>
      </c>
      <c r="C151" s="8">
        <v>1.02</v>
      </c>
      <c r="D151" s="9">
        <v>0.02</v>
      </c>
      <c r="E151" s="8">
        <v>9</v>
      </c>
      <c r="F151" s="8">
        <v>1</v>
      </c>
      <c r="G151" s="10">
        <v>2006</v>
      </c>
      <c r="L151">
        <v>15</v>
      </c>
      <c r="M151" s="1">
        <v>1.0900000000000001</v>
      </c>
      <c r="N151" s="1">
        <v>9.1923881554251174</v>
      </c>
      <c r="O151" s="17">
        <v>0.09</v>
      </c>
    </row>
    <row r="152" spans="1:15">
      <c r="A152" s="11">
        <v>149</v>
      </c>
      <c r="B152" s="9" t="s">
        <v>18</v>
      </c>
      <c r="C152" s="8">
        <v>1.04</v>
      </c>
      <c r="D152" s="9">
        <v>0.04</v>
      </c>
      <c r="E152" s="8">
        <v>13</v>
      </c>
      <c r="F152" s="8">
        <v>3</v>
      </c>
      <c r="G152" s="10">
        <v>2007</v>
      </c>
      <c r="K152" t="s">
        <v>30</v>
      </c>
      <c r="M152" s="1">
        <v>1.0163636363636364</v>
      </c>
      <c r="N152" s="1">
        <v>30.870992562892798</v>
      </c>
      <c r="O152" s="17">
        <v>6.0000000000000005E-2</v>
      </c>
    </row>
    <row r="153" spans="1:15">
      <c r="A153" s="11">
        <v>150</v>
      </c>
      <c r="B153" s="9" t="s">
        <v>18</v>
      </c>
      <c r="C153" s="8">
        <v>0.98</v>
      </c>
      <c r="D153" s="9">
        <v>0.02</v>
      </c>
      <c r="E153" s="8">
        <v>6</v>
      </c>
      <c r="F153" s="8">
        <v>3</v>
      </c>
      <c r="G153" s="10">
        <v>2007</v>
      </c>
      <c r="K153" t="s">
        <v>22</v>
      </c>
      <c r="L153">
        <v>1</v>
      </c>
      <c r="M153" s="1">
        <v>0.92999999999999994</v>
      </c>
      <c r="N153" s="1"/>
      <c r="O153" s="17">
        <v>7.0000000000000007E-2</v>
      </c>
    </row>
    <row r="154" spans="1:15">
      <c r="A154" s="11">
        <v>151</v>
      </c>
      <c r="B154" s="9" t="s">
        <v>18</v>
      </c>
      <c r="C154" s="8">
        <v>1.1000000000000001</v>
      </c>
      <c r="D154" s="9">
        <v>0.1</v>
      </c>
      <c r="E154" s="8">
        <v>10</v>
      </c>
      <c r="F154" s="8">
        <v>1</v>
      </c>
      <c r="G154" s="10">
        <v>2007</v>
      </c>
      <c r="L154">
        <v>3</v>
      </c>
      <c r="M154" s="1">
        <v>0.95</v>
      </c>
      <c r="N154" s="1"/>
      <c r="O154" s="17">
        <v>0.05</v>
      </c>
    </row>
    <row r="155" spans="1:15">
      <c r="A155" s="11">
        <v>152</v>
      </c>
      <c r="B155" s="9" t="s">
        <v>18</v>
      </c>
      <c r="C155" s="8">
        <v>1.07</v>
      </c>
      <c r="D155" s="9">
        <v>7.0000000000000007E-2</v>
      </c>
      <c r="E155" s="8">
        <v>11</v>
      </c>
      <c r="F155" s="8">
        <v>4</v>
      </c>
      <c r="G155" s="10">
        <v>2006</v>
      </c>
      <c r="L155">
        <v>8</v>
      </c>
      <c r="M155" s="1">
        <v>0.95</v>
      </c>
      <c r="N155" s="1"/>
      <c r="O155" s="17">
        <v>0.05</v>
      </c>
    </row>
    <row r="156" spans="1:15">
      <c r="A156" s="11">
        <v>153</v>
      </c>
      <c r="B156" s="9" t="s">
        <v>18</v>
      </c>
      <c r="C156" s="8">
        <v>0.95</v>
      </c>
      <c r="D156" s="9">
        <v>0.05</v>
      </c>
      <c r="E156" s="8">
        <v>2</v>
      </c>
      <c r="F156" s="8">
        <v>2</v>
      </c>
      <c r="G156" s="10">
        <v>2007</v>
      </c>
      <c r="L156">
        <v>10</v>
      </c>
      <c r="M156" s="1">
        <v>1.085</v>
      </c>
      <c r="N156" s="1">
        <v>4.2426406871192848</v>
      </c>
      <c r="O156" s="17">
        <v>8.5000000000000006E-2</v>
      </c>
    </row>
    <row r="157" spans="1:15">
      <c r="A157" s="11">
        <v>154</v>
      </c>
      <c r="B157" s="9" t="s">
        <v>18</v>
      </c>
      <c r="C157" s="8">
        <v>0.92999999999999994</v>
      </c>
      <c r="D157" s="9">
        <v>7.0000000000000007E-2</v>
      </c>
      <c r="E157" s="8">
        <v>2</v>
      </c>
      <c r="F157" s="8">
        <v>1</v>
      </c>
      <c r="G157" s="10">
        <v>2006</v>
      </c>
      <c r="L157">
        <v>14</v>
      </c>
      <c r="M157" s="1">
        <v>1.0550000000000002</v>
      </c>
      <c r="N157" s="1">
        <v>0.70710678118654757</v>
      </c>
      <c r="O157" s="17">
        <v>5.5E-2</v>
      </c>
    </row>
    <row r="158" spans="1:15">
      <c r="A158" s="11">
        <v>155</v>
      </c>
      <c r="B158" s="9" t="s">
        <v>18</v>
      </c>
      <c r="C158" s="8">
        <v>0.92999999999999994</v>
      </c>
      <c r="D158" s="9">
        <v>7.0000000000000007E-2</v>
      </c>
      <c r="E158" s="8">
        <v>8</v>
      </c>
      <c r="F158" s="8">
        <v>2</v>
      </c>
      <c r="G158" s="10">
        <v>2007</v>
      </c>
      <c r="L158">
        <v>15</v>
      </c>
      <c r="M158" s="1">
        <v>1.02</v>
      </c>
      <c r="N158" s="1"/>
      <c r="O158" s="17">
        <v>0.02</v>
      </c>
    </row>
    <row r="159" spans="1:15">
      <c r="A159" s="11">
        <v>156</v>
      </c>
      <c r="B159" s="9" t="s">
        <v>18</v>
      </c>
      <c r="C159" s="8">
        <v>0.9</v>
      </c>
      <c r="D159" s="9">
        <v>0.1</v>
      </c>
      <c r="E159" s="8">
        <v>8</v>
      </c>
      <c r="F159" s="8">
        <v>2</v>
      </c>
      <c r="G159" s="10">
        <v>2007</v>
      </c>
      <c r="K159" t="s">
        <v>31</v>
      </c>
      <c r="M159" s="1">
        <v>1.0162499999999999</v>
      </c>
      <c r="N159" s="1">
        <v>9.7247842429242901</v>
      </c>
      <c r="O159" s="17">
        <v>5.8750000000000011E-2</v>
      </c>
    </row>
    <row r="160" spans="1:15">
      <c r="A160" s="11">
        <v>157</v>
      </c>
      <c r="B160" s="9" t="s">
        <v>18</v>
      </c>
      <c r="C160" s="8">
        <v>1.06</v>
      </c>
      <c r="D160" s="9">
        <v>0.06</v>
      </c>
      <c r="E160" s="8">
        <v>15</v>
      </c>
      <c r="F160" s="8">
        <v>4</v>
      </c>
      <c r="G160" s="10">
        <v>2007</v>
      </c>
      <c r="K160" t="s">
        <v>19</v>
      </c>
      <c r="L160">
        <v>4</v>
      </c>
      <c r="M160" s="1">
        <v>0.95</v>
      </c>
      <c r="N160" s="1"/>
      <c r="O160" s="17">
        <v>0.05</v>
      </c>
    </row>
    <row r="161" spans="1:15">
      <c r="A161" s="11">
        <v>158</v>
      </c>
      <c r="B161" s="9" t="s">
        <v>18</v>
      </c>
      <c r="C161" s="8">
        <v>1.1000000000000001</v>
      </c>
      <c r="D161" s="9">
        <v>0.1</v>
      </c>
      <c r="E161" s="8">
        <v>11</v>
      </c>
      <c r="F161" s="8">
        <v>4</v>
      </c>
      <c r="G161" s="10">
        <v>2007</v>
      </c>
      <c r="L161">
        <v>5</v>
      </c>
      <c r="M161" s="1">
        <v>0.97</v>
      </c>
      <c r="N161" s="1"/>
      <c r="O161" s="17">
        <v>0.03</v>
      </c>
    </row>
    <row r="162" spans="1:15">
      <c r="A162" s="11">
        <v>159</v>
      </c>
      <c r="B162" s="9" t="s">
        <v>18</v>
      </c>
      <c r="C162" s="8">
        <v>1.06</v>
      </c>
      <c r="D162" s="9">
        <v>0.06</v>
      </c>
      <c r="E162" s="8">
        <v>15</v>
      </c>
      <c r="F162" s="8">
        <v>1</v>
      </c>
      <c r="G162" s="10">
        <v>2007</v>
      </c>
      <c r="L162">
        <v>11</v>
      </c>
      <c r="M162" s="1">
        <v>1.01</v>
      </c>
      <c r="N162" s="1"/>
      <c r="O162" s="17">
        <v>0.01</v>
      </c>
    </row>
    <row r="163" spans="1:15">
      <c r="A163" s="11">
        <v>160</v>
      </c>
      <c r="B163" s="9" t="s">
        <v>18</v>
      </c>
      <c r="C163" s="8">
        <v>0.92999999999999994</v>
      </c>
      <c r="D163" s="9">
        <v>7.0000000000000007E-2</v>
      </c>
      <c r="E163" s="8">
        <v>8</v>
      </c>
      <c r="F163" s="8">
        <v>4</v>
      </c>
      <c r="G163" s="10">
        <v>2007</v>
      </c>
      <c r="L163">
        <v>12</v>
      </c>
      <c r="M163" s="1">
        <v>1.04</v>
      </c>
      <c r="N163" s="1"/>
      <c r="O163" s="17">
        <v>0.04</v>
      </c>
    </row>
    <row r="164" spans="1:15">
      <c r="A164" s="11">
        <v>161</v>
      </c>
      <c r="B164" s="9" t="s">
        <v>18</v>
      </c>
      <c r="C164" s="8">
        <v>0.92</v>
      </c>
      <c r="D164" s="9">
        <v>0.08</v>
      </c>
      <c r="E164" s="8">
        <v>3</v>
      </c>
      <c r="F164" s="8">
        <v>3</v>
      </c>
      <c r="G164" s="10">
        <v>2007</v>
      </c>
      <c r="L164">
        <v>14</v>
      </c>
      <c r="M164" s="1">
        <v>1.04</v>
      </c>
      <c r="N164" s="1"/>
      <c r="O164" s="17">
        <v>0.04</v>
      </c>
    </row>
    <row r="165" spans="1:15">
      <c r="A165" s="11">
        <v>162</v>
      </c>
      <c r="B165" s="9" t="s">
        <v>18</v>
      </c>
      <c r="C165" s="8">
        <v>0.94</v>
      </c>
      <c r="D165" s="9">
        <v>0.06</v>
      </c>
      <c r="E165" s="8">
        <v>6</v>
      </c>
      <c r="F165" s="8">
        <v>1</v>
      </c>
      <c r="G165" s="10">
        <v>2007</v>
      </c>
      <c r="K165" t="s">
        <v>32</v>
      </c>
      <c r="M165" s="1">
        <v>1.002</v>
      </c>
      <c r="N165" s="1">
        <v>25.013996082193607</v>
      </c>
      <c r="O165" s="17">
        <v>3.4000000000000002E-2</v>
      </c>
    </row>
    <row r="166" spans="1:15">
      <c r="A166" s="11">
        <v>163</v>
      </c>
      <c r="B166" s="9" t="s">
        <v>18</v>
      </c>
      <c r="C166" s="8">
        <v>1.07</v>
      </c>
      <c r="D166" s="9">
        <v>7.0000000000000007E-2</v>
      </c>
      <c r="E166" s="8">
        <v>12</v>
      </c>
      <c r="F166" s="8">
        <v>4</v>
      </c>
      <c r="G166" s="10">
        <v>2006</v>
      </c>
      <c r="K166" t="s">
        <v>16</v>
      </c>
      <c r="L166">
        <v>1</v>
      </c>
      <c r="M166" s="1">
        <v>0.97666666666666657</v>
      </c>
      <c r="N166" s="1">
        <v>10.598742063723083</v>
      </c>
      <c r="O166" s="17">
        <v>2.3333333333333331E-2</v>
      </c>
    </row>
    <row r="167" spans="1:15">
      <c r="A167" s="11">
        <v>164</v>
      </c>
      <c r="B167" s="9" t="s">
        <v>18</v>
      </c>
      <c r="C167" s="8">
        <v>0.95</v>
      </c>
      <c r="D167" s="9">
        <v>0.05</v>
      </c>
      <c r="E167" s="8">
        <v>8</v>
      </c>
      <c r="F167" s="8">
        <v>3</v>
      </c>
      <c r="G167" s="10">
        <v>2006</v>
      </c>
      <c r="L167">
        <v>2</v>
      </c>
      <c r="M167" s="1">
        <v>0.94</v>
      </c>
      <c r="N167" s="1"/>
      <c r="O167" s="17">
        <v>0.06</v>
      </c>
    </row>
    <row r="168" spans="1:15">
      <c r="A168" s="11">
        <v>165</v>
      </c>
      <c r="B168" s="9" t="s">
        <v>18</v>
      </c>
      <c r="C168" s="8">
        <v>1.1000000000000001</v>
      </c>
      <c r="D168" s="9">
        <v>0.1</v>
      </c>
      <c r="E168" s="8">
        <v>15</v>
      </c>
      <c r="F168" s="8">
        <v>4</v>
      </c>
      <c r="G168" s="10">
        <v>2006</v>
      </c>
      <c r="L168">
        <v>4</v>
      </c>
      <c r="M168" s="1">
        <v>0.95333333333333325</v>
      </c>
      <c r="N168" s="1">
        <v>13.228756555322953</v>
      </c>
      <c r="O168" s="17">
        <v>4.6666666666666669E-2</v>
      </c>
    </row>
    <row r="169" spans="1:15">
      <c r="A169" s="11">
        <v>166</v>
      </c>
      <c r="B169" s="9" t="s">
        <v>18</v>
      </c>
      <c r="C169" s="8">
        <v>1.0900000000000001</v>
      </c>
      <c r="D169" s="9">
        <v>0.09</v>
      </c>
      <c r="E169" s="8">
        <v>15</v>
      </c>
      <c r="F169" s="8">
        <v>2</v>
      </c>
      <c r="G169" s="10">
        <v>2006</v>
      </c>
      <c r="L169">
        <v>6</v>
      </c>
      <c r="M169" s="1">
        <v>0.97</v>
      </c>
      <c r="N169" s="1"/>
      <c r="O169" s="17">
        <v>0.03</v>
      </c>
    </row>
    <row r="170" spans="1:15">
      <c r="A170" s="11">
        <v>167</v>
      </c>
      <c r="B170" s="9" t="s">
        <v>18</v>
      </c>
      <c r="C170" s="8">
        <v>1.07</v>
      </c>
      <c r="D170" s="9">
        <v>7.0000000000000007E-2</v>
      </c>
      <c r="E170" s="8">
        <v>10</v>
      </c>
      <c r="F170" s="8">
        <v>2</v>
      </c>
      <c r="G170" s="10">
        <v>2006</v>
      </c>
      <c r="L170">
        <v>8</v>
      </c>
      <c r="M170" s="1">
        <v>0.97</v>
      </c>
      <c r="N170" s="1"/>
      <c r="O170" s="17">
        <v>0.03</v>
      </c>
    </row>
    <row r="171" spans="1:15">
      <c r="A171" s="11">
        <v>168</v>
      </c>
      <c r="B171" s="9" t="s">
        <v>18</v>
      </c>
      <c r="C171" s="8">
        <v>1.04</v>
      </c>
      <c r="D171" s="9">
        <v>0.04</v>
      </c>
      <c r="E171" s="8">
        <v>10</v>
      </c>
      <c r="F171" s="8">
        <v>4</v>
      </c>
      <c r="G171" s="10">
        <v>2006</v>
      </c>
      <c r="L171">
        <v>9</v>
      </c>
      <c r="M171" s="1">
        <v>1.05</v>
      </c>
      <c r="N171" s="1"/>
      <c r="O171" s="17">
        <v>0.05</v>
      </c>
    </row>
    <row r="172" spans="1:15">
      <c r="A172" s="11">
        <v>169</v>
      </c>
      <c r="B172" s="9" t="s">
        <v>18</v>
      </c>
      <c r="C172" s="8">
        <v>1.05</v>
      </c>
      <c r="D172" s="9">
        <v>0.05</v>
      </c>
      <c r="E172" s="8">
        <v>10</v>
      </c>
      <c r="F172" s="8">
        <v>1</v>
      </c>
      <c r="G172" s="10">
        <v>2007</v>
      </c>
      <c r="L172">
        <v>10</v>
      </c>
      <c r="M172" s="1">
        <v>1.04</v>
      </c>
      <c r="N172" s="1"/>
      <c r="O172" s="17">
        <v>0.04</v>
      </c>
    </row>
    <row r="173" spans="1:15">
      <c r="A173" s="11">
        <v>170</v>
      </c>
      <c r="B173" s="9" t="s">
        <v>18</v>
      </c>
      <c r="C173" s="8">
        <v>1.04</v>
      </c>
      <c r="D173" s="9">
        <v>0.04</v>
      </c>
      <c r="E173" s="8">
        <v>10</v>
      </c>
      <c r="F173" s="8">
        <v>2</v>
      </c>
      <c r="G173" s="10">
        <v>2007</v>
      </c>
      <c r="L173">
        <v>15</v>
      </c>
      <c r="M173" s="1">
        <v>1.0900000000000001</v>
      </c>
      <c r="N173" s="1"/>
      <c r="O173" s="17">
        <v>0.09</v>
      </c>
    </row>
    <row r="174" spans="1:15">
      <c r="A174" s="11">
        <v>171</v>
      </c>
      <c r="B174" s="9" t="s">
        <v>18</v>
      </c>
      <c r="C174" s="8">
        <v>1.06</v>
      </c>
      <c r="D174" s="9">
        <v>0.06</v>
      </c>
      <c r="E174" s="8">
        <v>10</v>
      </c>
      <c r="F174" s="8">
        <v>2</v>
      </c>
      <c r="G174" s="10">
        <v>2006</v>
      </c>
      <c r="K174" t="s">
        <v>33</v>
      </c>
      <c r="M174" s="1">
        <v>0.98750000000000016</v>
      </c>
      <c r="N174" s="1">
        <v>16.008283840410606</v>
      </c>
      <c r="O174" s="17">
        <v>4.2500000000000003E-2</v>
      </c>
    </row>
    <row r="175" spans="1:15">
      <c r="A175" s="11">
        <v>172</v>
      </c>
      <c r="B175" s="9" t="s">
        <v>18</v>
      </c>
      <c r="C175" s="8">
        <v>0.94</v>
      </c>
      <c r="D175" s="9">
        <v>0.06</v>
      </c>
      <c r="E175" s="8">
        <v>6</v>
      </c>
      <c r="F175" s="8">
        <v>1</v>
      </c>
      <c r="G175" s="10">
        <v>2006</v>
      </c>
      <c r="K175" t="s">
        <v>20</v>
      </c>
      <c r="L175">
        <v>2</v>
      </c>
      <c r="M175" s="1">
        <v>0.94</v>
      </c>
      <c r="N175" s="1">
        <v>17.677669529663689</v>
      </c>
      <c r="O175" s="17">
        <v>6.0000000000000005E-2</v>
      </c>
    </row>
    <row r="176" spans="1:15">
      <c r="A176" s="11">
        <v>173</v>
      </c>
      <c r="B176" s="9" t="s">
        <v>18</v>
      </c>
      <c r="C176" s="8">
        <v>0.96</v>
      </c>
      <c r="D176" s="9">
        <v>0.04</v>
      </c>
      <c r="E176" s="8">
        <v>3</v>
      </c>
      <c r="F176" s="8">
        <v>1</v>
      </c>
      <c r="G176" s="10">
        <v>2006</v>
      </c>
      <c r="L176">
        <v>3</v>
      </c>
      <c r="M176" s="1">
        <v>0.96499999999999997</v>
      </c>
      <c r="N176" s="1">
        <v>61.518289963229634</v>
      </c>
      <c r="O176" s="17">
        <v>3.5000000000000003E-2</v>
      </c>
    </row>
    <row r="177" spans="1:15">
      <c r="A177" s="11">
        <v>174</v>
      </c>
      <c r="B177" s="9" t="s">
        <v>18</v>
      </c>
      <c r="C177" s="8">
        <v>1.0900000000000001</v>
      </c>
      <c r="D177" s="9">
        <v>0.09</v>
      </c>
      <c r="E177" s="8">
        <v>10</v>
      </c>
      <c r="F177" s="8">
        <v>2</v>
      </c>
      <c r="G177" s="10">
        <v>2006</v>
      </c>
      <c r="L177">
        <v>4</v>
      </c>
      <c r="M177" s="1">
        <v>0.96</v>
      </c>
      <c r="N177" s="1"/>
      <c r="O177" s="17">
        <v>0.04</v>
      </c>
    </row>
    <row r="178" spans="1:15">
      <c r="A178" s="11">
        <v>175</v>
      </c>
      <c r="B178" s="9" t="s">
        <v>18</v>
      </c>
      <c r="C178" s="8">
        <v>1.01</v>
      </c>
      <c r="D178" s="9">
        <v>0.01</v>
      </c>
      <c r="E178" s="8">
        <v>14</v>
      </c>
      <c r="F178" s="8">
        <v>2</v>
      </c>
      <c r="G178" s="10">
        <v>2007</v>
      </c>
      <c r="L178">
        <v>5</v>
      </c>
      <c r="M178" s="1">
        <v>0.94500000000000006</v>
      </c>
      <c r="N178" s="1">
        <v>19.091883092036785</v>
      </c>
      <c r="O178" s="17">
        <v>5.5E-2</v>
      </c>
    </row>
    <row r="179" spans="1:15">
      <c r="A179" s="11">
        <v>176</v>
      </c>
      <c r="B179" s="9" t="s">
        <v>18</v>
      </c>
      <c r="C179" s="8">
        <v>1.1000000000000001</v>
      </c>
      <c r="D179" s="9">
        <v>0.1</v>
      </c>
      <c r="E179" s="8">
        <v>12</v>
      </c>
      <c r="F179" s="8">
        <v>1</v>
      </c>
      <c r="G179" s="10">
        <v>2006</v>
      </c>
      <c r="L179">
        <v>6</v>
      </c>
      <c r="M179" s="1">
        <v>0.9375</v>
      </c>
      <c r="N179" s="1">
        <v>25.508168626278653</v>
      </c>
      <c r="O179" s="17">
        <v>6.25E-2</v>
      </c>
    </row>
    <row r="180" spans="1:15">
      <c r="A180" s="11">
        <v>177</v>
      </c>
      <c r="B180" s="9" t="s">
        <v>18</v>
      </c>
      <c r="C180" s="8">
        <v>0.94</v>
      </c>
      <c r="D180" s="9">
        <v>0.06</v>
      </c>
      <c r="E180" s="8">
        <v>2</v>
      </c>
      <c r="F180" s="8">
        <v>2</v>
      </c>
      <c r="G180" s="10">
        <v>2007</v>
      </c>
      <c r="L180">
        <v>7</v>
      </c>
      <c r="M180" s="1">
        <v>0.93500000000000005</v>
      </c>
      <c r="N180" s="1">
        <v>1.4142135623730951</v>
      </c>
      <c r="O180" s="17">
        <v>6.5000000000000002E-2</v>
      </c>
    </row>
    <row r="181" spans="1:15">
      <c r="A181" s="11">
        <v>178</v>
      </c>
      <c r="B181" s="9" t="s">
        <v>18</v>
      </c>
      <c r="C181" s="8">
        <v>1.08</v>
      </c>
      <c r="D181" s="9">
        <v>0.08</v>
      </c>
      <c r="E181" s="8">
        <v>15</v>
      </c>
      <c r="F181" s="8">
        <v>4</v>
      </c>
      <c r="G181" s="10">
        <v>2006</v>
      </c>
      <c r="L181">
        <v>8</v>
      </c>
      <c r="M181" s="1">
        <v>0.94</v>
      </c>
      <c r="N181" s="1">
        <v>12.020815280171307</v>
      </c>
      <c r="O181" s="17">
        <v>0.06</v>
      </c>
    </row>
    <row r="182" spans="1:15">
      <c r="A182" s="11">
        <v>179</v>
      </c>
      <c r="B182" s="9" t="s">
        <v>18</v>
      </c>
      <c r="C182" s="8">
        <v>0.99</v>
      </c>
      <c r="D182" s="9">
        <v>0.01</v>
      </c>
      <c r="E182" s="8">
        <v>2</v>
      </c>
      <c r="F182" s="8">
        <v>3</v>
      </c>
      <c r="G182" s="10">
        <v>2006</v>
      </c>
      <c r="L182">
        <v>9</v>
      </c>
      <c r="M182" s="1">
        <v>1.04</v>
      </c>
      <c r="N182" s="1">
        <v>21.920310216782973</v>
      </c>
      <c r="O182" s="17">
        <v>0.04</v>
      </c>
    </row>
    <row r="183" spans="1:15">
      <c r="A183" s="11">
        <v>180</v>
      </c>
      <c r="B183" s="9" t="s">
        <v>18</v>
      </c>
      <c r="C183" s="8">
        <v>1.04</v>
      </c>
      <c r="D183" s="9">
        <v>0.04</v>
      </c>
      <c r="E183" s="8">
        <v>12</v>
      </c>
      <c r="F183" s="8">
        <v>1</v>
      </c>
      <c r="G183" s="10">
        <v>2006</v>
      </c>
      <c r="L183">
        <v>12</v>
      </c>
      <c r="M183" s="1">
        <v>1.01</v>
      </c>
      <c r="N183" s="1"/>
      <c r="O183" s="17">
        <v>0.01</v>
      </c>
    </row>
    <row r="184" spans="1:15">
      <c r="A184" s="11">
        <v>181</v>
      </c>
      <c r="B184" s="9" t="s">
        <v>18</v>
      </c>
      <c r="C184" s="8">
        <v>0.96</v>
      </c>
      <c r="D184" s="9">
        <v>0.04</v>
      </c>
      <c r="E184" s="8">
        <v>2</v>
      </c>
      <c r="F184" s="8">
        <v>1</v>
      </c>
      <c r="G184" s="10">
        <v>2006</v>
      </c>
      <c r="K184" t="s">
        <v>34</v>
      </c>
      <c r="M184" s="1">
        <v>0.95833333333333348</v>
      </c>
      <c r="N184" s="1">
        <v>31.730276669394989</v>
      </c>
      <c r="O184" s="17">
        <v>5.1666666666666673E-2</v>
      </c>
    </row>
    <row r="185" spans="1:15">
      <c r="A185" s="11">
        <v>182</v>
      </c>
      <c r="B185" s="9" t="s">
        <v>18</v>
      </c>
      <c r="C185" s="8">
        <v>0.91</v>
      </c>
      <c r="D185" s="9">
        <v>0.09</v>
      </c>
      <c r="E185" s="8">
        <v>1</v>
      </c>
      <c r="F185" s="8">
        <v>2</v>
      </c>
      <c r="G185" s="10">
        <v>2007</v>
      </c>
      <c r="K185" t="s">
        <v>17</v>
      </c>
      <c r="L185">
        <v>7</v>
      </c>
      <c r="M185" s="1">
        <v>0.96</v>
      </c>
      <c r="N185" s="1"/>
      <c r="O185" s="17">
        <v>0.04</v>
      </c>
    </row>
    <row r="186" spans="1:15">
      <c r="A186" s="11">
        <v>183</v>
      </c>
      <c r="B186" s="9" t="s">
        <v>18</v>
      </c>
      <c r="C186" s="8">
        <v>0.96</v>
      </c>
      <c r="D186" s="9">
        <v>0.04</v>
      </c>
      <c r="E186" s="8">
        <v>6</v>
      </c>
      <c r="F186" s="8">
        <v>3</v>
      </c>
      <c r="G186" s="10">
        <v>2006</v>
      </c>
      <c r="L186">
        <v>8</v>
      </c>
      <c r="M186" s="1">
        <v>0.98</v>
      </c>
      <c r="N186" s="1"/>
      <c r="O186" s="17">
        <v>0.02</v>
      </c>
    </row>
    <row r="187" spans="1:15">
      <c r="A187" s="11">
        <v>184</v>
      </c>
      <c r="B187" s="9" t="s">
        <v>18</v>
      </c>
      <c r="C187" s="8">
        <v>1.01</v>
      </c>
      <c r="D187" s="9">
        <v>0.01</v>
      </c>
      <c r="E187" s="8">
        <v>14</v>
      </c>
      <c r="F187" s="8">
        <v>4</v>
      </c>
      <c r="G187" s="10">
        <v>2007</v>
      </c>
      <c r="L187">
        <v>10</v>
      </c>
      <c r="M187" s="1">
        <v>1.0550000000000002</v>
      </c>
      <c r="N187" s="1">
        <v>8.4852813742385695</v>
      </c>
      <c r="O187" s="17">
        <v>5.5000000000000007E-2</v>
      </c>
    </row>
    <row r="188" spans="1:15">
      <c r="A188" s="11">
        <v>185</v>
      </c>
      <c r="B188" s="9" t="s">
        <v>18</v>
      </c>
      <c r="C188" s="8">
        <v>1.06</v>
      </c>
      <c r="D188" s="9">
        <v>0.06</v>
      </c>
      <c r="E188" s="8">
        <v>14</v>
      </c>
      <c r="F188" s="8">
        <v>1</v>
      </c>
      <c r="G188" s="10">
        <v>2007</v>
      </c>
      <c r="L188">
        <v>11</v>
      </c>
      <c r="M188" s="1">
        <v>1.06</v>
      </c>
      <c r="N188" s="1">
        <v>2.8284271247461903</v>
      </c>
      <c r="O188" s="17">
        <v>0.06</v>
      </c>
    </row>
    <row r="189" spans="1:15">
      <c r="A189" s="11">
        <v>186</v>
      </c>
      <c r="B189" s="9" t="s">
        <v>18</v>
      </c>
      <c r="C189" s="8">
        <v>1.0900000000000001</v>
      </c>
      <c r="D189" s="9">
        <v>0.09</v>
      </c>
      <c r="E189" s="8">
        <v>15</v>
      </c>
      <c r="F189" s="8">
        <v>1</v>
      </c>
      <c r="G189" s="10">
        <v>2006</v>
      </c>
      <c r="L189">
        <v>14</v>
      </c>
      <c r="M189" s="1">
        <v>1.05</v>
      </c>
      <c r="N189" s="1"/>
      <c r="O189" s="17">
        <v>0.05</v>
      </c>
    </row>
    <row r="190" spans="1:15">
      <c r="A190" s="11">
        <v>187</v>
      </c>
      <c r="B190" s="9" t="s">
        <v>18</v>
      </c>
      <c r="C190" s="8">
        <v>0.96</v>
      </c>
      <c r="D190" s="9">
        <v>0.04</v>
      </c>
      <c r="E190" s="8">
        <v>7</v>
      </c>
      <c r="F190" s="8">
        <v>4</v>
      </c>
      <c r="G190" s="10">
        <v>2006</v>
      </c>
      <c r="K190" t="s">
        <v>35</v>
      </c>
      <c r="M190" s="1">
        <v>1.0314285714285714</v>
      </c>
      <c r="N190" s="1">
        <v>10.028530728448088</v>
      </c>
      <c r="O190" s="17">
        <v>4.8571428571428578E-2</v>
      </c>
    </row>
    <row r="191" spans="1:15">
      <c r="A191" s="11">
        <v>188</v>
      </c>
      <c r="B191" s="9" t="s">
        <v>18</v>
      </c>
      <c r="C191" s="8">
        <v>0.94</v>
      </c>
      <c r="D191" s="9">
        <v>0.06</v>
      </c>
      <c r="E191" s="8">
        <v>5</v>
      </c>
      <c r="F191" s="8">
        <v>1</v>
      </c>
      <c r="G191" s="10">
        <v>2006</v>
      </c>
      <c r="J191" t="s">
        <v>29</v>
      </c>
      <c r="M191" s="1">
        <v>0.99409836065573753</v>
      </c>
      <c r="N191" s="1">
        <v>138.70310904596334</v>
      </c>
      <c r="O191" s="17">
        <v>5.0491803278688518E-2</v>
      </c>
    </row>
    <row r="192" spans="1:15">
      <c r="A192" s="11">
        <v>189</v>
      </c>
      <c r="B192" s="9" t="s">
        <v>18</v>
      </c>
      <c r="C192" s="8">
        <v>0.95</v>
      </c>
      <c r="D192" s="9">
        <v>0.05</v>
      </c>
      <c r="E192" s="8">
        <v>7</v>
      </c>
      <c r="F192" s="8">
        <v>3</v>
      </c>
      <c r="G192" s="10">
        <v>2007</v>
      </c>
      <c r="I192" t="s">
        <v>24</v>
      </c>
      <c r="M192" s="1">
        <v>0.99616438356164327</v>
      </c>
      <c r="N192" s="1">
        <v>129.11318511283156</v>
      </c>
      <c r="O192" s="17">
        <v>5.4155251141552438E-2</v>
      </c>
    </row>
    <row r="193" spans="1:15">
      <c r="A193" s="11">
        <v>190</v>
      </c>
      <c r="B193" s="9" t="s">
        <v>18</v>
      </c>
      <c r="C193" s="8">
        <v>0.98</v>
      </c>
      <c r="D193" s="9">
        <v>0.02</v>
      </c>
      <c r="E193" s="8">
        <v>7</v>
      </c>
      <c r="F193" s="8">
        <v>3</v>
      </c>
      <c r="G193" s="10">
        <v>2006</v>
      </c>
      <c r="I193">
        <v>2007</v>
      </c>
      <c r="J193">
        <v>1</v>
      </c>
      <c r="K193" t="s">
        <v>18</v>
      </c>
      <c r="L193">
        <v>1</v>
      </c>
      <c r="M193" s="1">
        <v>0.96</v>
      </c>
      <c r="N193" s="1"/>
      <c r="O193" s="17">
        <v>0.04</v>
      </c>
    </row>
    <row r="194" spans="1:15">
      <c r="A194" s="11">
        <v>191</v>
      </c>
      <c r="B194" s="9" t="s">
        <v>18</v>
      </c>
      <c r="C194" s="8">
        <v>1.06</v>
      </c>
      <c r="D194" s="9">
        <v>0.06</v>
      </c>
      <c r="E194" s="8">
        <v>10</v>
      </c>
      <c r="F194" s="8">
        <v>3</v>
      </c>
      <c r="G194" s="10">
        <v>2007</v>
      </c>
      <c r="L194">
        <v>5</v>
      </c>
      <c r="M194" s="1">
        <v>0.92999999999999994</v>
      </c>
      <c r="N194" s="1"/>
      <c r="O194" s="17">
        <v>7.0000000000000007E-2</v>
      </c>
    </row>
    <row r="195" spans="1:15">
      <c r="A195" s="11">
        <v>192</v>
      </c>
      <c r="B195" s="9" t="s">
        <v>18</v>
      </c>
      <c r="C195" s="8">
        <v>0.99</v>
      </c>
      <c r="D195" s="9">
        <v>0.01</v>
      </c>
      <c r="E195" s="8">
        <v>2</v>
      </c>
      <c r="F195" s="8">
        <v>3</v>
      </c>
      <c r="G195" s="10">
        <v>2007</v>
      </c>
      <c r="L195">
        <v>6</v>
      </c>
      <c r="M195" s="1">
        <v>0.94</v>
      </c>
      <c r="N195" s="1"/>
      <c r="O195" s="17">
        <v>0.06</v>
      </c>
    </row>
    <row r="196" spans="1:15">
      <c r="A196" s="11">
        <v>193</v>
      </c>
      <c r="B196" s="9" t="s">
        <v>18</v>
      </c>
      <c r="C196" s="8">
        <v>0.95</v>
      </c>
      <c r="D196" s="9">
        <v>0.05</v>
      </c>
      <c r="E196" s="8">
        <v>5</v>
      </c>
      <c r="F196" s="8">
        <v>3</v>
      </c>
      <c r="G196" s="10">
        <v>2006</v>
      </c>
      <c r="L196">
        <v>10</v>
      </c>
      <c r="M196" s="1">
        <v>1.0625</v>
      </c>
      <c r="N196" s="1">
        <v>34.765883660086459</v>
      </c>
      <c r="O196" s="17">
        <v>6.25E-2</v>
      </c>
    </row>
    <row r="197" spans="1:15">
      <c r="A197" s="11">
        <v>194</v>
      </c>
      <c r="B197" s="9" t="s">
        <v>18</v>
      </c>
      <c r="C197" s="8">
        <v>1.08</v>
      </c>
      <c r="D197" s="9">
        <v>0.08</v>
      </c>
      <c r="E197" s="8">
        <v>14</v>
      </c>
      <c r="F197" s="8">
        <v>2</v>
      </c>
      <c r="G197" s="10">
        <v>2007</v>
      </c>
      <c r="L197">
        <v>11</v>
      </c>
      <c r="M197" s="1">
        <v>1.06</v>
      </c>
      <c r="N197" s="1"/>
      <c r="O197" s="17">
        <v>0.06</v>
      </c>
    </row>
    <row r="198" spans="1:15">
      <c r="A198" s="11">
        <v>195</v>
      </c>
      <c r="B198" s="9" t="s">
        <v>18</v>
      </c>
      <c r="C198" s="8">
        <v>0.94</v>
      </c>
      <c r="D198" s="9">
        <v>0.06</v>
      </c>
      <c r="E198" s="8">
        <v>4</v>
      </c>
      <c r="F198" s="8">
        <v>1</v>
      </c>
      <c r="G198" s="10">
        <v>2006</v>
      </c>
      <c r="L198">
        <v>14</v>
      </c>
      <c r="M198" s="1">
        <v>1.08</v>
      </c>
      <c r="N198" s="1">
        <v>28.284271247461902</v>
      </c>
      <c r="O198" s="17">
        <v>0.08</v>
      </c>
    </row>
    <row r="199" spans="1:15">
      <c r="A199" s="11">
        <v>196</v>
      </c>
      <c r="B199" s="9" t="s">
        <v>18</v>
      </c>
      <c r="C199" s="8">
        <v>0.96</v>
      </c>
      <c r="D199" s="9">
        <v>0.04</v>
      </c>
      <c r="E199" s="8">
        <v>5</v>
      </c>
      <c r="F199" s="8">
        <v>2</v>
      </c>
      <c r="G199" s="10">
        <v>2006</v>
      </c>
      <c r="L199">
        <v>15</v>
      </c>
      <c r="M199" s="1">
        <v>1.06</v>
      </c>
      <c r="N199" s="1"/>
      <c r="O199" s="17">
        <v>0.06</v>
      </c>
    </row>
    <row r="200" spans="1:15">
      <c r="A200" s="11">
        <v>197</v>
      </c>
      <c r="B200" s="9" t="s">
        <v>18</v>
      </c>
      <c r="C200" s="8">
        <v>0.94</v>
      </c>
      <c r="D200" s="9">
        <v>0.06</v>
      </c>
      <c r="E200" s="8">
        <v>3</v>
      </c>
      <c r="F200" s="8">
        <v>3</v>
      </c>
      <c r="G200" s="10">
        <v>2006</v>
      </c>
      <c r="K200" t="s">
        <v>30</v>
      </c>
      <c r="M200" s="1">
        <v>1.0327272727272729</v>
      </c>
      <c r="N200" s="1">
        <v>32.416886732913554</v>
      </c>
      <c r="O200" s="17">
        <v>6.3636363636363658E-2</v>
      </c>
    </row>
    <row r="201" spans="1:15">
      <c r="A201" s="11">
        <v>198</v>
      </c>
      <c r="B201" s="9" t="s">
        <v>18</v>
      </c>
      <c r="C201" s="8">
        <v>0.92999999999999994</v>
      </c>
      <c r="D201" s="9">
        <v>7.0000000000000007E-2</v>
      </c>
      <c r="E201" s="8">
        <v>2</v>
      </c>
      <c r="F201" s="8">
        <v>2</v>
      </c>
      <c r="G201" s="10">
        <v>2006</v>
      </c>
      <c r="K201" t="s">
        <v>22</v>
      </c>
      <c r="L201">
        <v>3</v>
      </c>
      <c r="M201" s="1">
        <v>0.97</v>
      </c>
      <c r="N201" s="1"/>
      <c r="O201" s="17">
        <v>0.03</v>
      </c>
    </row>
    <row r="202" spans="1:15">
      <c r="A202" s="11">
        <v>199</v>
      </c>
      <c r="B202" s="9" t="s">
        <v>18</v>
      </c>
      <c r="C202" s="8">
        <v>1.03</v>
      </c>
      <c r="D202" s="9">
        <v>0.03</v>
      </c>
      <c r="E202" s="8">
        <v>15</v>
      </c>
      <c r="F202" s="8">
        <v>4</v>
      </c>
      <c r="G202" s="10">
        <v>2007</v>
      </c>
      <c r="L202">
        <v>4</v>
      </c>
      <c r="M202" s="1">
        <v>0.94</v>
      </c>
      <c r="N202" s="1">
        <v>15.556349186104045</v>
      </c>
      <c r="O202" s="17">
        <v>0.06</v>
      </c>
    </row>
    <row r="203" spans="1:15">
      <c r="A203" s="11">
        <v>200</v>
      </c>
      <c r="B203" s="9" t="s">
        <v>18</v>
      </c>
      <c r="C203" s="8">
        <v>1.0900000000000001</v>
      </c>
      <c r="D203" s="9">
        <v>0.09</v>
      </c>
      <c r="E203" s="8">
        <v>15</v>
      </c>
      <c r="F203" s="8">
        <v>4</v>
      </c>
      <c r="G203" s="10">
        <v>2007</v>
      </c>
      <c r="L203">
        <v>14</v>
      </c>
      <c r="M203" s="1">
        <v>1.07</v>
      </c>
      <c r="N203" s="1"/>
      <c r="O203" s="17">
        <v>7.0000000000000007E-2</v>
      </c>
    </row>
    <row r="204" spans="1:15">
      <c r="A204" s="11">
        <v>201</v>
      </c>
      <c r="B204" s="9" t="s">
        <v>18</v>
      </c>
      <c r="C204" s="8">
        <v>0.96</v>
      </c>
      <c r="D204" s="9">
        <v>0.04</v>
      </c>
      <c r="E204" s="8">
        <v>5</v>
      </c>
      <c r="F204" s="8">
        <v>3</v>
      </c>
      <c r="G204" s="10">
        <v>2007</v>
      </c>
      <c r="K204" t="s">
        <v>31</v>
      </c>
      <c r="M204" s="1">
        <v>0.98</v>
      </c>
      <c r="N204" s="1">
        <v>10.90489186863706</v>
      </c>
      <c r="O204" s="17">
        <v>5.5E-2</v>
      </c>
    </row>
    <row r="205" spans="1:15">
      <c r="A205" s="11">
        <v>202</v>
      </c>
      <c r="B205" s="9" t="s">
        <v>18</v>
      </c>
      <c r="C205" s="8">
        <v>0.94</v>
      </c>
      <c r="D205" s="9">
        <v>0.06</v>
      </c>
      <c r="E205" s="8">
        <v>4</v>
      </c>
      <c r="F205" s="8">
        <v>4</v>
      </c>
      <c r="G205" s="10">
        <v>2007</v>
      </c>
      <c r="K205" t="s">
        <v>19</v>
      </c>
      <c r="L205">
        <v>4</v>
      </c>
      <c r="M205" s="1">
        <v>0.92999999999999994</v>
      </c>
      <c r="N205" s="1">
        <v>10.801234497346433</v>
      </c>
      <c r="O205" s="17">
        <v>6.9999999999999993E-2</v>
      </c>
    </row>
    <row r="206" spans="1:15">
      <c r="A206" s="11">
        <v>203</v>
      </c>
      <c r="B206" s="9" t="s">
        <v>18</v>
      </c>
      <c r="C206" s="8">
        <v>0.92999999999999994</v>
      </c>
      <c r="D206" s="9">
        <v>7.0000000000000007E-2</v>
      </c>
      <c r="E206" s="8">
        <v>5</v>
      </c>
      <c r="F206" s="8">
        <v>4</v>
      </c>
      <c r="G206" s="10">
        <v>2006</v>
      </c>
      <c r="L206">
        <v>5</v>
      </c>
      <c r="M206" s="1">
        <v>0.97</v>
      </c>
      <c r="N206" s="1"/>
      <c r="O206" s="17">
        <v>0.03</v>
      </c>
    </row>
    <row r="207" spans="1:15">
      <c r="A207" s="11">
        <v>204</v>
      </c>
      <c r="B207" s="9" t="s">
        <v>18</v>
      </c>
      <c r="C207" s="8">
        <v>0.96</v>
      </c>
      <c r="D207" s="9">
        <v>0.04</v>
      </c>
      <c r="E207" s="8">
        <v>1</v>
      </c>
      <c r="F207" s="8">
        <v>1</v>
      </c>
      <c r="G207" s="10">
        <v>2007</v>
      </c>
      <c r="L207">
        <v>8</v>
      </c>
      <c r="M207" s="1">
        <v>0.9</v>
      </c>
      <c r="N207" s="1"/>
      <c r="O207" s="17">
        <v>0.1</v>
      </c>
    </row>
    <row r="208" spans="1:15">
      <c r="A208" s="11">
        <v>205</v>
      </c>
      <c r="B208" s="9" t="s">
        <v>18</v>
      </c>
      <c r="C208" s="8">
        <v>0.91</v>
      </c>
      <c r="D208" s="9">
        <v>0.09</v>
      </c>
      <c r="E208" s="8">
        <v>4</v>
      </c>
      <c r="F208" s="8">
        <v>4</v>
      </c>
      <c r="G208" s="10">
        <v>2007</v>
      </c>
      <c r="L208">
        <v>10</v>
      </c>
      <c r="M208" s="1">
        <v>1.02</v>
      </c>
      <c r="N208" s="1"/>
      <c r="O208" s="17">
        <v>0.02</v>
      </c>
    </row>
    <row r="209" spans="1:15">
      <c r="A209" s="11">
        <v>206</v>
      </c>
      <c r="B209" s="9" t="s">
        <v>18</v>
      </c>
      <c r="C209" s="8">
        <v>1.06</v>
      </c>
      <c r="D209" s="9">
        <v>0.06</v>
      </c>
      <c r="E209" s="8">
        <v>11</v>
      </c>
      <c r="F209" s="8">
        <v>1</v>
      </c>
      <c r="G209" s="10">
        <v>2007</v>
      </c>
      <c r="L209">
        <v>11</v>
      </c>
      <c r="M209" s="1">
        <v>1.01</v>
      </c>
      <c r="N209" s="1"/>
      <c r="O209" s="17">
        <v>0.01</v>
      </c>
    </row>
    <row r="210" spans="1:15">
      <c r="A210" s="11">
        <v>207</v>
      </c>
      <c r="B210" s="9" t="s">
        <v>18</v>
      </c>
      <c r="C210" s="8">
        <v>0.94</v>
      </c>
      <c r="D210" s="9">
        <v>0.06</v>
      </c>
      <c r="E210" s="8">
        <v>1</v>
      </c>
      <c r="F210" s="8">
        <v>1</v>
      </c>
      <c r="G210" s="10">
        <v>2006</v>
      </c>
      <c r="L210">
        <v>13</v>
      </c>
      <c r="M210" s="1">
        <v>1.07</v>
      </c>
      <c r="N210" s="1">
        <v>4.2426406871192848</v>
      </c>
      <c r="O210" s="17">
        <v>7.0000000000000007E-2</v>
      </c>
    </row>
    <row r="211" spans="1:15">
      <c r="A211" s="11">
        <v>208</v>
      </c>
      <c r="B211" s="9" t="s">
        <v>18</v>
      </c>
      <c r="C211" s="8">
        <v>0.95</v>
      </c>
      <c r="D211" s="9">
        <v>0.05</v>
      </c>
      <c r="E211" s="8">
        <v>1</v>
      </c>
      <c r="F211" s="8">
        <v>2</v>
      </c>
      <c r="G211" s="10">
        <v>2006</v>
      </c>
      <c r="K211" t="s">
        <v>32</v>
      </c>
      <c r="M211" s="1">
        <v>0.97599999999999998</v>
      </c>
      <c r="N211" s="1">
        <v>22.524307857167152</v>
      </c>
      <c r="O211" s="17">
        <v>5.7999999999999996E-2</v>
      </c>
    </row>
    <row r="212" spans="1:15">
      <c r="A212" s="11">
        <v>209</v>
      </c>
      <c r="B212" s="9" t="s">
        <v>18</v>
      </c>
      <c r="C212" s="8">
        <v>0.91</v>
      </c>
      <c r="D212" s="9">
        <v>0.09</v>
      </c>
      <c r="E212" s="8">
        <v>3</v>
      </c>
      <c r="F212" s="8">
        <v>2</v>
      </c>
      <c r="G212" s="10">
        <v>2006</v>
      </c>
      <c r="K212" t="s">
        <v>16</v>
      </c>
      <c r="L212">
        <v>1</v>
      </c>
      <c r="M212" s="1">
        <v>0.91</v>
      </c>
      <c r="N212" s="1"/>
      <c r="O212" s="17">
        <v>0.09</v>
      </c>
    </row>
    <row r="213" spans="1:15">
      <c r="A213" s="11">
        <v>210</v>
      </c>
      <c r="B213" s="9" t="s">
        <v>18</v>
      </c>
      <c r="C213" s="8">
        <v>0.95</v>
      </c>
      <c r="D213" s="9">
        <v>0.05</v>
      </c>
      <c r="E213" s="8">
        <v>1</v>
      </c>
      <c r="F213" s="8">
        <v>2</v>
      </c>
      <c r="G213" s="10">
        <v>2006</v>
      </c>
      <c r="L213">
        <v>9</v>
      </c>
      <c r="M213" s="1">
        <v>1.06</v>
      </c>
      <c r="N213" s="1"/>
      <c r="O213" s="17">
        <v>0.06</v>
      </c>
    </row>
    <row r="214" spans="1:15">
      <c r="A214" s="11">
        <v>211</v>
      </c>
      <c r="B214" s="9" t="s">
        <v>18</v>
      </c>
      <c r="C214" s="8">
        <v>1.07</v>
      </c>
      <c r="D214" s="9">
        <v>7.0000000000000007E-2</v>
      </c>
      <c r="E214" s="8">
        <v>10</v>
      </c>
      <c r="F214" s="8">
        <v>2</v>
      </c>
      <c r="G214" s="10">
        <v>2006</v>
      </c>
      <c r="L214">
        <v>10</v>
      </c>
      <c r="M214" s="1">
        <v>1.03</v>
      </c>
      <c r="N214" s="1"/>
      <c r="O214" s="17">
        <v>0.03</v>
      </c>
    </row>
    <row r="215" spans="1:15">
      <c r="A215" s="11">
        <v>212</v>
      </c>
      <c r="B215" s="9" t="s">
        <v>18</v>
      </c>
      <c r="C215" s="8">
        <v>1.05</v>
      </c>
      <c r="D215" s="9">
        <v>0.05</v>
      </c>
      <c r="E215" s="8">
        <v>14</v>
      </c>
      <c r="F215" s="8">
        <v>2</v>
      </c>
      <c r="G215" s="10">
        <v>2006</v>
      </c>
      <c r="L215">
        <v>11</v>
      </c>
      <c r="M215" s="1">
        <v>1.1000000000000001</v>
      </c>
      <c r="N215" s="1"/>
      <c r="O215" s="17">
        <v>0.1</v>
      </c>
    </row>
    <row r="216" spans="1:15">
      <c r="A216" s="11">
        <v>213</v>
      </c>
      <c r="B216" s="9" t="s">
        <v>18</v>
      </c>
      <c r="C216" s="8">
        <v>0.98</v>
      </c>
      <c r="D216" s="9">
        <v>0.02</v>
      </c>
      <c r="E216" s="8">
        <v>4</v>
      </c>
      <c r="F216" s="8">
        <v>1</v>
      </c>
      <c r="G216" s="10">
        <v>2006</v>
      </c>
      <c r="K216" t="s">
        <v>33</v>
      </c>
      <c r="M216" s="1">
        <v>1.0249999999999999</v>
      </c>
      <c r="N216" s="1">
        <v>20.615528128088304</v>
      </c>
      <c r="O216" s="17">
        <v>7.0000000000000007E-2</v>
      </c>
    </row>
    <row r="217" spans="1:15">
      <c r="A217" s="11">
        <v>214</v>
      </c>
      <c r="B217" s="9" t="s">
        <v>18</v>
      </c>
      <c r="C217" s="8">
        <v>1.04</v>
      </c>
      <c r="D217" s="9">
        <v>0.04</v>
      </c>
      <c r="E217" s="8">
        <v>12</v>
      </c>
      <c r="F217" s="8">
        <v>3</v>
      </c>
      <c r="G217" s="10">
        <v>2006</v>
      </c>
      <c r="K217" t="s">
        <v>20</v>
      </c>
      <c r="L217">
        <v>1</v>
      </c>
      <c r="M217" s="1">
        <v>0.9</v>
      </c>
      <c r="N217" s="1"/>
      <c r="O217" s="17">
        <v>0.1</v>
      </c>
    </row>
    <row r="218" spans="1:15">
      <c r="A218" s="11">
        <v>215</v>
      </c>
      <c r="B218" s="9" t="s">
        <v>18</v>
      </c>
      <c r="C218" s="8">
        <v>0.98</v>
      </c>
      <c r="D218" s="9">
        <v>0.02</v>
      </c>
      <c r="E218" s="8">
        <v>2</v>
      </c>
      <c r="F218" s="8">
        <v>4</v>
      </c>
      <c r="G218" s="10">
        <v>2006</v>
      </c>
      <c r="L218">
        <v>2</v>
      </c>
      <c r="M218" s="1">
        <v>0.91</v>
      </c>
      <c r="N218" s="1"/>
      <c r="O218" s="17">
        <v>0.09</v>
      </c>
    </row>
    <row r="219" spans="1:15">
      <c r="A219" s="11">
        <v>216</v>
      </c>
      <c r="B219" s="9" t="s">
        <v>18</v>
      </c>
      <c r="C219" s="8">
        <v>1.02</v>
      </c>
      <c r="D219" s="9">
        <v>0.02</v>
      </c>
      <c r="E219" s="8">
        <v>12</v>
      </c>
      <c r="F219" s="8">
        <v>3</v>
      </c>
      <c r="G219" s="10">
        <v>2006</v>
      </c>
      <c r="L219">
        <v>3</v>
      </c>
      <c r="M219" s="1">
        <v>0.98</v>
      </c>
      <c r="N219" s="1"/>
      <c r="O219" s="17">
        <v>0.02</v>
      </c>
    </row>
    <row r="220" spans="1:15">
      <c r="A220" s="11">
        <v>217</v>
      </c>
      <c r="B220" s="9" t="s">
        <v>18</v>
      </c>
      <c r="C220" s="8">
        <v>0.96</v>
      </c>
      <c r="D220" s="9">
        <v>0.04</v>
      </c>
      <c r="E220" s="8">
        <v>2</v>
      </c>
      <c r="F220" s="8">
        <v>3</v>
      </c>
      <c r="G220" s="10">
        <v>2007</v>
      </c>
      <c r="L220">
        <v>4</v>
      </c>
      <c r="M220" s="1">
        <v>0.95</v>
      </c>
      <c r="N220" s="1"/>
      <c r="O220" s="17">
        <v>0.05</v>
      </c>
    </row>
    <row r="221" spans="1:15">
      <c r="A221" s="11">
        <v>218</v>
      </c>
      <c r="B221" s="9" t="s">
        <v>18</v>
      </c>
      <c r="C221" s="8">
        <v>1.07</v>
      </c>
      <c r="D221" s="9">
        <v>7.0000000000000007E-2</v>
      </c>
      <c r="E221" s="8">
        <v>12</v>
      </c>
      <c r="F221" s="8">
        <v>2</v>
      </c>
      <c r="G221" s="10">
        <v>2007</v>
      </c>
      <c r="L221">
        <v>5</v>
      </c>
      <c r="M221" s="1">
        <v>0.97</v>
      </c>
      <c r="N221" s="1"/>
      <c r="O221" s="17">
        <v>0.03</v>
      </c>
    </row>
    <row r="222" spans="1:15">
      <c r="A222" s="11">
        <v>219</v>
      </c>
      <c r="B222" s="9" t="s">
        <v>18</v>
      </c>
      <c r="C222" s="8">
        <v>1.07</v>
      </c>
      <c r="D222" s="9">
        <v>7.0000000000000007E-2</v>
      </c>
      <c r="E222" s="8">
        <v>9</v>
      </c>
      <c r="F222" s="8">
        <v>3</v>
      </c>
      <c r="G222" s="10">
        <v>2006</v>
      </c>
      <c r="L222">
        <v>7</v>
      </c>
      <c r="M222" s="1">
        <v>0.94</v>
      </c>
      <c r="N222" s="1"/>
      <c r="O222" s="17">
        <v>0.06</v>
      </c>
    </row>
    <row r="223" spans="1:15">
      <c r="A223" s="11">
        <v>220</v>
      </c>
      <c r="B223" s="9" t="s">
        <v>18</v>
      </c>
      <c r="C223" s="8">
        <v>0.99</v>
      </c>
      <c r="D223" s="9">
        <v>0.01</v>
      </c>
      <c r="E223" s="8">
        <v>3</v>
      </c>
      <c r="F223" s="8">
        <v>3</v>
      </c>
      <c r="G223" s="10">
        <v>2006</v>
      </c>
      <c r="L223">
        <v>9</v>
      </c>
      <c r="M223" s="1">
        <v>1.02</v>
      </c>
      <c r="N223" s="1"/>
      <c r="O223" s="17">
        <v>0.02</v>
      </c>
    </row>
    <row r="224" spans="1:15">
      <c r="A224" s="11">
        <v>221</v>
      </c>
      <c r="B224" s="9" t="s">
        <v>18</v>
      </c>
      <c r="C224" s="8">
        <v>1.04</v>
      </c>
      <c r="D224" s="9">
        <v>0.04</v>
      </c>
      <c r="E224" s="8">
        <v>15</v>
      </c>
      <c r="F224" s="8">
        <v>3</v>
      </c>
      <c r="G224" s="10">
        <v>2006</v>
      </c>
      <c r="L224">
        <v>11</v>
      </c>
      <c r="M224" s="1">
        <v>1.04</v>
      </c>
      <c r="N224" s="1">
        <v>23.252240035460382</v>
      </c>
      <c r="O224" s="17">
        <v>0.04</v>
      </c>
    </row>
    <row r="225" spans="1:15">
      <c r="A225" s="11">
        <v>222</v>
      </c>
      <c r="B225" s="9" t="s">
        <v>18</v>
      </c>
      <c r="C225" s="8">
        <v>1.08</v>
      </c>
      <c r="D225" s="9">
        <v>0.08</v>
      </c>
      <c r="E225" s="8">
        <v>10</v>
      </c>
      <c r="F225" s="8">
        <v>1</v>
      </c>
      <c r="G225" s="10">
        <v>2007</v>
      </c>
      <c r="L225">
        <v>12</v>
      </c>
      <c r="M225" s="1">
        <v>1.0350000000000001</v>
      </c>
      <c r="N225" s="1">
        <v>13.435028842544403</v>
      </c>
      <c r="O225" s="17">
        <v>3.5000000000000003E-2</v>
      </c>
    </row>
    <row r="226" spans="1:15">
      <c r="A226" s="11">
        <v>223</v>
      </c>
      <c r="B226" s="9" t="s">
        <v>18</v>
      </c>
      <c r="C226" s="8">
        <v>0.98</v>
      </c>
      <c r="D226" s="9">
        <v>0.02</v>
      </c>
      <c r="E226" s="8">
        <v>7</v>
      </c>
      <c r="F226" s="8">
        <v>2</v>
      </c>
      <c r="G226" s="10">
        <v>2006</v>
      </c>
      <c r="L226">
        <v>13</v>
      </c>
      <c r="M226" s="1">
        <v>1.02</v>
      </c>
      <c r="N226" s="1"/>
      <c r="O226" s="17">
        <v>0.02</v>
      </c>
    </row>
    <row r="227" spans="1:15">
      <c r="A227" s="11">
        <v>224</v>
      </c>
      <c r="B227" s="9" t="s">
        <v>18</v>
      </c>
      <c r="C227" s="8">
        <v>0.91</v>
      </c>
      <c r="D227" s="9">
        <v>0.09</v>
      </c>
      <c r="E227" s="8">
        <v>1</v>
      </c>
      <c r="F227" s="8">
        <v>3</v>
      </c>
      <c r="G227" s="10">
        <v>2007</v>
      </c>
      <c r="L227">
        <v>14</v>
      </c>
      <c r="M227" s="1">
        <v>1.0900000000000001</v>
      </c>
      <c r="N227" s="1"/>
      <c r="O227" s="17">
        <v>0.09</v>
      </c>
    </row>
    <row r="228" spans="1:15">
      <c r="A228" s="11">
        <v>225</v>
      </c>
      <c r="B228" s="9" t="s">
        <v>18</v>
      </c>
      <c r="C228" s="8">
        <v>0.99</v>
      </c>
      <c r="D228" s="9">
        <v>0.01</v>
      </c>
      <c r="E228" s="8">
        <v>5</v>
      </c>
      <c r="F228" s="8">
        <v>2</v>
      </c>
      <c r="G228" s="10">
        <v>2007</v>
      </c>
      <c r="L228">
        <v>15</v>
      </c>
      <c r="M228" s="1">
        <v>1.0950000000000002</v>
      </c>
      <c r="N228" s="1">
        <v>43.133513652379399</v>
      </c>
      <c r="O228" s="17">
        <v>9.5000000000000001E-2</v>
      </c>
    </row>
    <row r="229" spans="1:15">
      <c r="A229" s="11">
        <v>226</v>
      </c>
      <c r="B229" s="9" t="s">
        <v>18</v>
      </c>
      <c r="C229" s="8">
        <v>1.04</v>
      </c>
      <c r="D229" s="9">
        <v>0.04</v>
      </c>
      <c r="E229" s="8">
        <v>11</v>
      </c>
      <c r="F229" s="8">
        <v>1</v>
      </c>
      <c r="G229" s="10">
        <v>2006</v>
      </c>
      <c r="K229" t="s">
        <v>34</v>
      </c>
      <c r="M229" s="1">
        <v>1.0117647058823529</v>
      </c>
      <c r="N229" s="1">
        <v>35.737811579202805</v>
      </c>
      <c r="O229" s="17">
        <v>5.2941176470588235E-2</v>
      </c>
    </row>
    <row r="230" spans="1:15">
      <c r="A230" s="11">
        <v>227</v>
      </c>
      <c r="B230" s="9" t="s">
        <v>18</v>
      </c>
      <c r="C230" s="8">
        <v>1.04</v>
      </c>
      <c r="D230" s="9">
        <v>0.04</v>
      </c>
      <c r="E230" s="8">
        <v>14</v>
      </c>
      <c r="F230" s="8">
        <v>1</v>
      </c>
      <c r="G230" s="10">
        <v>2006</v>
      </c>
      <c r="K230" t="s">
        <v>17</v>
      </c>
      <c r="L230">
        <v>1</v>
      </c>
      <c r="M230" s="1">
        <v>0.91</v>
      </c>
      <c r="N230" s="1"/>
      <c r="O230" s="17">
        <v>0.09</v>
      </c>
    </row>
    <row r="231" spans="1:15">
      <c r="A231" s="11">
        <v>228</v>
      </c>
      <c r="B231" s="9" t="s">
        <v>18</v>
      </c>
      <c r="C231" s="8">
        <v>0.99</v>
      </c>
      <c r="D231" s="9">
        <v>0.01</v>
      </c>
      <c r="E231" s="8">
        <v>3</v>
      </c>
      <c r="F231" s="8">
        <v>4</v>
      </c>
      <c r="G231" s="10">
        <v>2006</v>
      </c>
      <c r="L231">
        <v>2</v>
      </c>
      <c r="M231" s="1">
        <v>0.96</v>
      </c>
      <c r="N231" s="1"/>
      <c r="O231" s="17">
        <v>0.04</v>
      </c>
    </row>
    <row r="232" spans="1:15">
      <c r="A232" s="11">
        <v>229</v>
      </c>
      <c r="B232" s="9" t="s">
        <v>18</v>
      </c>
      <c r="C232" s="8">
        <v>1.08</v>
      </c>
      <c r="D232" s="9">
        <v>0.08</v>
      </c>
      <c r="E232" s="8">
        <v>9</v>
      </c>
      <c r="F232" s="8">
        <v>2</v>
      </c>
      <c r="G232" s="10">
        <v>2007</v>
      </c>
      <c r="L232">
        <v>3</v>
      </c>
      <c r="M232" s="1">
        <v>0.94</v>
      </c>
      <c r="N232" s="1"/>
      <c r="O232" s="17">
        <v>0.06</v>
      </c>
    </row>
    <row r="233" spans="1:15">
      <c r="A233" s="11">
        <v>230</v>
      </c>
      <c r="B233" s="9" t="s">
        <v>18</v>
      </c>
      <c r="C233" s="8">
        <v>0.98</v>
      </c>
      <c r="D233" s="9">
        <v>0.02</v>
      </c>
      <c r="E233" s="8">
        <v>3</v>
      </c>
      <c r="F233" s="8">
        <v>1</v>
      </c>
      <c r="G233" s="10">
        <v>2006</v>
      </c>
      <c r="L233">
        <v>4</v>
      </c>
      <c r="M233" s="1">
        <v>0.97</v>
      </c>
      <c r="N233" s="1"/>
      <c r="O233" s="17">
        <v>0.03</v>
      </c>
    </row>
    <row r="234" spans="1:15">
      <c r="A234" s="11">
        <v>231</v>
      </c>
      <c r="B234" s="9" t="s">
        <v>18</v>
      </c>
      <c r="C234" s="8">
        <v>1.03</v>
      </c>
      <c r="D234" s="9">
        <v>0.03</v>
      </c>
      <c r="E234" s="8">
        <v>15</v>
      </c>
      <c r="F234" s="8">
        <v>3</v>
      </c>
      <c r="G234" s="10">
        <v>2007</v>
      </c>
      <c r="L234">
        <v>6</v>
      </c>
      <c r="M234" s="1">
        <v>0.92</v>
      </c>
      <c r="N234" s="1"/>
      <c r="O234" s="17">
        <v>0.08</v>
      </c>
    </row>
    <row r="235" spans="1:15">
      <c r="A235" s="11">
        <v>232</v>
      </c>
      <c r="B235" s="9" t="s">
        <v>18</v>
      </c>
      <c r="C235" s="8">
        <v>1.02</v>
      </c>
      <c r="D235" s="9">
        <v>0.02</v>
      </c>
      <c r="E235" s="8">
        <v>10</v>
      </c>
      <c r="F235" s="8">
        <v>3</v>
      </c>
      <c r="G235" s="10">
        <v>2007</v>
      </c>
      <c r="L235">
        <v>8</v>
      </c>
      <c r="M235" s="1">
        <v>0.97</v>
      </c>
      <c r="N235" s="1"/>
      <c r="O235" s="17">
        <v>0.03</v>
      </c>
    </row>
    <row r="236" spans="1:15">
      <c r="A236" s="11">
        <v>233</v>
      </c>
      <c r="B236" s="9" t="s">
        <v>18</v>
      </c>
      <c r="C236" s="8">
        <v>0.96</v>
      </c>
      <c r="D236" s="9">
        <v>0.04</v>
      </c>
      <c r="E236" s="8">
        <v>3</v>
      </c>
      <c r="F236" s="8">
        <v>3</v>
      </c>
      <c r="G236" s="10">
        <v>2007</v>
      </c>
      <c r="L236">
        <v>9</v>
      </c>
      <c r="M236" s="1">
        <v>1.1000000000000001</v>
      </c>
      <c r="N236" s="1"/>
      <c r="O236" s="17">
        <v>0.1</v>
      </c>
    </row>
    <row r="237" spans="1:15">
      <c r="A237" s="11">
        <v>234</v>
      </c>
      <c r="B237" s="9" t="s">
        <v>18</v>
      </c>
      <c r="C237" s="8">
        <v>1.0900000000000001</v>
      </c>
      <c r="D237" s="9">
        <v>0.09</v>
      </c>
      <c r="E237" s="8">
        <v>10</v>
      </c>
      <c r="F237" s="8">
        <v>2</v>
      </c>
      <c r="G237" s="10">
        <v>2007</v>
      </c>
      <c r="L237">
        <v>12</v>
      </c>
      <c r="M237" s="1">
        <v>1.01</v>
      </c>
      <c r="N237" s="1"/>
      <c r="O237" s="17">
        <v>0.01</v>
      </c>
    </row>
    <row r="238" spans="1:15">
      <c r="A238" s="11">
        <v>235</v>
      </c>
      <c r="B238" s="9" t="s">
        <v>18</v>
      </c>
      <c r="C238" s="8">
        <v>1.02</v>
      </c>
      <c r="D238" s="9">
        <v>0.02</v>
      </c>
      <c r="E238" s="8">
        <v>9</v>
      </c>
      <c r="F238" s="8">
        <v>3</v>
      </c>
      <c r="G238" s="10">
        <v>2007</v>
      </c>
      <c r="K238" t="s">
        <v>35</v>
      </c>
      <c r="M238" s="1">
        <v>0.97249999999999992</v>
      </c>
      <c r="N238" s="1">
        <v>13.371077528969543</v>
      </c>
      <c r="O238" s="17">
        <v>5.4999999999999993E-2</v>
      </c>
    </row>
    <row r="239" spans="1:15">
      <c r="A239" s="11">
        <v>236</v>
      </c>
      <c r="B239" s="9" t="s">
        <v>18</v>
      </c>
      <c r="C239" s="8">
        <v>1.1000000000000001</v>
      </c>
      <c r="D239" s="9">
        <v>0.1</v>
      </c>
      <c r="E239" s="8">
        <v>11</v>
      </c>
      <c r="F239" s="8">
        <v>3</v>
      </c>
      <c r="G239" s="10">
        <v>2006</v>
      </c>
      <c r="J239" t="s">
        <v>26</v>
      </c>
      <c r="M239" s="1">
        <v>1.0022222222222223</v>
      </c>
      <c r="N239" s="1">
        <v>126.56080896067265</v>
      </c>
      <c r="O239" s="17">
        <v>5.7777777777777768E-2</v>
      </c>
    </row>
    <row r="240" spans="1:15">
      <c r="A240" s="11">
        <v>237</v>
      </c>
      <c r="B240" s="9" t="s">
        <v>18</v>
      </c>
      <c r="C240" s="8">
        <v>0.9</v>
      </c>
      <c r="D240" s="9">
        <v>0.1</v>
      </c>
      <c r="E240" s="8">
        <v>4</v>
      </c>
      <c r="F240" s="8">
        <v>4</v>
      </c>
      <c r="G240" s="10">
        <v>2006</v>
      </c>
      <c r="J240">
        <v>2</v>
      </c>
      <c r="K240" t="s">
        <v>18</v>
      </c>
      <c r="L240">
        <v>1</v>
      </c>
      <c r="M240" s="1">
        <v>0.91</v>
      </c>
      <c r="N240" s="1"/>
      <c r="O240" s="17">
        <v>0.09</v>
      </c>
    </row>
    <row r="241" spans="1:15">
      <c r="A241" s="11">
        <v>238</v>
      </c>
      <c r="B241" s="9" t="s">
        <v>18</v>
      </c>
      <c r="C241" s="8">
        <v>0.92999999999999994</v>
      </c>
      <c r="D241" s="9">
        <v>7.0000000000000007E-2</v>
      </c>
      <c r="E241" s="8">
        <v>5</v>
      </c>
      <c r="F241" s="8">
        <v>1</v>
      </c>
      <c r="G241" s="10">
        <v>2007</v>
      </c>
      <c r="L241">
        <v>2</v>
      </c>
      <c r="M241" s="1">
        <v>0.94499999999999995</v>
      </c>
      <c r="N241" s="1">
        <v>16.970562748477139</v>
      </c>
      <c r="O241" s="17">
        <v>5.5E-2</v>
      </c>
    </row>
    <row r="242" spans="1:15">
      <c r="A242" s="11">
        <v>239</v>
      </c>
      <c r="B242" s="9" t="s">
        <v>18</v>
      </c>
      <c r="C242" s="8">
        <v>0.92999999999999994</v>
      </c>
      <c r="D242" s="9">
        <v>7.0000000000000007E-2</v>
      </c>
      <c r="E242" s="8">
        <v>4</v>
      </c>
      <c r="F242" s="8">
        <v>1</v>
      </c>
      <c r="G242" s="10">
        <v>2006</v>
      </c>
      <c r="L242">
        <v>5</v>
      </c>
      <c r="M242" s="1">
        <v>0.99</v>
      </c>
      <c r="N242" s="1"/>
      <c r="O242" s="17">
        <v>0.01</v>
      </c>
    </row>
    <row r="243" spans="1:15">
      <c r="A243" s="11">
        <v>240</v>
      </c>
      <c r="B243" s="9" t="s">
        <v>19</v>
      </c>
      <c r="C243" s="8">
        <v>1.05</v>
      </c>
      <c r="D243" s="9">
        <v>0.05</v>
      </c>
      <c r="E243" s="8">
        <v>10</v>
      </c>
      <c r="F243" s="8">
        <v>3</v>
      </c>
      <c r="G243" s="10">
        <v>2006</v>
      </c>
      <c r="L243">
        <v>8</v>
      </c>
      <c r="M243" s="1">
        <v>0.91500000000000004</v>
      </c>
      <c r="N243" s="1">
        <v>0.70710678118654757</v>
      </c>
      <c r="O243" s="17">
        <v>8.5000000000000006E-2</v>
      </c>
    </row>
    <row r="244" spans="1:15">
      <c r="A244" s="11">
        <v>241</v>
      </c>
      <c r="B244" s="9" t="s">
        <v>19</v>
      </c>
      <c r="C244" s="8">
        <v>0.98</v>
      </c>
      <c r="D244" s="9">
        <v>0.02</v>
      </c>
      <c r="E244" s="8">
        <v>6</v>
      </c>
      <c r="F244" s="8">
        <v>2</v>
      </c>
      <c r="G244" s="10">
        <v>2006</v>
      </c>
      <c r="L244">
        <v>9</v>
      </c>
      <c r="M244" s="1">
        <v>1.08</v>
      </c>
      <c r="N244" s="1"/>
      <c r="O244" s="17">
        <v>0.08</v>
      </c>
    </row>
    <row r="245" spans="1:15">
      <c r="A245" s="11">
        <v>242</v>
      </c>
      <c r="B245" s="9" t="s">
        <v>19</v>
      </c>
      <c r="C245" s="8">
        <v>1.04</v>
      </c>
      <c r="D245" s="9">
        <v>0.04</v>
      </c>
      <c r="E245" s="8">
        <v>14</v>
      </c>
      <c r="F245" s="8">
        <v>4</v>
      </c>
      <c r="G245" s="10">
        <v>2006</v>
      </c>
      <c r="L245">
        <v>10</v>
      </c>
      <c r="M245" s="1">
        <v>1.0666666666666667</v>
      </c>
      <c r="N245" s="1">
        <v>48.013886880082261</v>
      </c>
      <c r="O245" s="17">
        <v>6.6666666666666666E-2</v>
      </c>
    </row>
    <row r="246" spans="1:15">
      <c r="A246" s="11">
        <v>243</v>
      </c>
      <c r="B246" s="9" t="s">
        <v>19</v>
      </c>
      <c r="C246" s="8">
        <v>0.96</v>
      </c>
      <c r="D246" s="9">
        <v>0.04</v>
      </c>
      <c r="E246" s="8">
        <v>2</v>
      </c>
      <c r="F246" s="8">
        <v>4</v>
      </c>
      <c r="G246" s="10">
        <v>2007</v>
      </c>
      <c r="L246">
        <v>12</v>
      </c>
      <c r="M246" s="1">
        <v>1.07</v>
      </c>
      <c r="N246" s="1"/>
      <c r="O246" s="17">
        <v>7.0000000000000007E-2</v>
      </c>
    </row>
    <row r="247" spans="1:15">
      <c r="A247" s="11">
        <v>244</v>
      </c>
      <c r="B247" s="9" t="s">
        <v>19</v>
      </c>
      <c r="C247" s="8">
        <v>1.04</v>
      </c>
      <c r="D247" s="9">
        <v>0.04</v>
      </c>
      <c r="E247" s="8">
        <v>13</v>
      </c>
      <c r="F247" s="8">
        <v>1</v>
      </c>
      <c r="G247" s="10">
        <v>2007</v>
      </c>
      <c r="L247">
        <v>14</v>
      </c>
      <c r="M247" s="1">
        <v>1.0449999999999999</v>
      </c>
      <c r="N247" s="1">
        <v>13.435028842544403</v>
      </c>
      <c r="O247" s="17">
        <v>4.4999999999999998E-2</v>
      </c>
    </row>
    <row r="248" spans="1:15">
      <c r="A248" s="11">
        <v>245</v>
      </c>
      <c r="B248" s="9" t="s">
        <v>19</v>
      </c>
      <c r="C248" s="8">
        <v>0.91</v>
      </c>
      <c r="D248" s="9">
        <v>0.09</v>
      </c>
      <c r="E248" s="8">
        <v>8</v>
      </c>
      <c r="F248" s="8">
        <v>1</v>
      </c>
      <c r="G248" s="10">
        <v>2006</v>
      </c>
      <c r="K248" t="s">
        <v>30</v>
      </c>
      <c r="M248" s="1">
        <v>1.0046153846153847</v>
      </c>
      <c r="N248" s="1">
        <v>32.008212087300983</v>
      </c>
      <c r="O248" s="17">
        <v>6.3076923076923072E-2</v>
      </c>
    </row>
    <row r="249" spans="1:15">
      <c r="A249" s="11">
        <v>246</v>
      </c>
      <c r="B249" s="9" t="s">
        <v>19</v>
      </c>
      <c r="C249" s="8">
        <v>0.92</v>
      </c>
      <c r="D249" s="9">
        <v>0.08</v>
      </c>
      <c r="E249" s="8">
        <v>2</v>
      </c>
      <c r="F249" s="8">
        <v>2</v>
      </c>
      <c r="G249" s="10">
        <v>2007</v>
      </c>
      <c r="K249" t="s">
        <v>22</v>
      </c>
      <c r="L249">
        <v>8</v>
      </c>
      <c r="M249" s="1">
        <v>0.96</v>
      </c>
      <c r="N249" s="1"/>
      <c r="O249" s="17">
        <v>0.04</v>
      </c>
    </row>
    <row r="250" spans="1:15">
      <c r="A250" s="11">
        <v>247</v>
      </c>
      <c r="B250" s="9" t="s">
        <v>19</v>
      </c>
      <c r="C250" s="8">
        <v>1.04</v>
      </c>
      <c r="D250" s="9">
        <v>0.04</v>
      </c>
      <c r="E250" s="8">
        <v>9</v>
      </c>
      <c r="F250" s="8">
        <v>3</v>
      </c>
      <c r="G250" s="10">
        <v>2006</v>
      </c>
      <c r="L250">
        <v>11</v>
      </c>
      <c r="M250" s="1">
        <v>1.04</v>
      </c>
      <c r="N250" s="1"/>
      <c r="O250" s="17">
        <v>0.04</v>
      </c>
    </row>
    <row r="251" spans="1:15">
      <c r="A251" s="11">
        <v>248</v>
      </c>
      <c r="B251" s="9" t="s">
        <v>19</v>
      </c>
      <c r="C251" s="8">
        <v>0.97</v>
      </c>
      <c r="D251" s="9">
        <v>0.03</v>
      </c>
      <c r="E251" s="8">
        <v>5</v>
      </c>
      <c r="F251" s="8">
        <v>1</v>
      </c>
      <c r="G251" s="10">
        <v>2007</v>
      </c>
      <c r="L251">
        <v>12</v>
      </c>
      <c r="M251" s="1">
        <v>1.04</v>
      </c>
      <c r="N251" s="1"/>
      <c r="O251" s="17">
        <v>0.04</v>
      </c>
    </row>
    <row r="252" spans="1:15">
      <c r="A252" s="11">
        <v>249</v>
      </c>
      <c r="B252" s="9" t="s">
        <v>19</v>
      </c>
      <c r="C252" s="8">
        <v>0.91</v>
      </c>
      <c r="D252" s="9">
        <v>0.09</v>
      </c>
      <c r="E252" s="8">
        <v>5</v>
      </c>
      <c r="F252" s="8">
        <v>2</v>
      </c>
      <c r="G252" s="10">
        <v>2007</v>
      </c>
      <c r="L252">
        <v>15</v>
      </c>
      <c r="M252" s="1">
        <v>1.06</v>
      </c>
      <c r="N252" s="1"/>
      <c r="O252" s="17">
        <v>0.06</v>
      </c>
    </row>
    <row r="253" spans="1:15">
      <c r="A253" s="11">
        <v>250</v>
      </c>
      <c r="B253" s="9" t="s">
        <v>19</v>
      </c>
      <c r="C253" s="8">
        <v>1.1000000000000001</v>
      </c>
      <c r="D253" s="9">
        <v>0.1</v>
      </c>
      <c r="E253" s="8">
        <v>13</v>
      </c>
      <c r="F253" s="8">
        <v>1</v>
      </c>
      <c r="G253" s="10">
        <v>2007</v>
      </c>
      <c r="K253" t="s">
        <v>31</v>
      </c>
      <c r="M253" s="1">
        <v>1.0249999999999999</v>
      </c>
      <c r="N253" s="1">
        <v>10.468205831628136</v>
      </c>
      <c r="O253" s="17">
        <v>4.4999999999999998E-2</v>
      </c>
    </row>
    <row r="254" spans="1:15">
      <c r="A254" s="11">
        <v>251</v>
      </c>
      <c r="B254" s="9" t="s">
        <v>19</v>
      </c>
      <c r="C254" s="8">
        <v>0.9</v>
      </c>
      <c r="D254" s="9">
        <v>0.1</v>
      </c>
      <c r="E254" s="8">
        <v>4</v>
      </c>
      <c r="F254" s="8">
        <v>3</v>
      </c>
      <c r="G254" s="10">
        <v>2007</v>
      </c>
      <c r="K254" t="s">
        <v>19</v>
      </c>
      <c r="L254">
        <v>2</v>
      </c>
      <c r="M254" s="1">
        <v>0.92</v>
      </c>
      <c r="N254" s="1"/>
      <c r="O254" s="17">
        <v>0.08</v>
      </c>
    </row>
    <row r="255" spans="1:15">
      <c r="A255" s="11">
        <v>252</v>
      </c>
      <c r="B255" s="9" t="s">
        <v>19</v>
      </c>
      <c r="C255" s="8">
        <v>1.05</v>
      </c>
      <c r="D255" s="9">
        <v>0.05</v>
      </c>
      <c r="E255" s="8">
        <v>10</v>
      </c>
      <c r="F255" s="8">
        <v>2</v>
      </c>
      <c r="G255" s="10">
        <v>2006</v>
      </c>
      <c r="L255">
        <v>5</v>
      </c>
      <c r="M255" s="1">
        <v>0.91</v>
      </c>
      <c r="N255" s="1"/>
      <c r="O255" s="17">
        <v>0.09</v>
      </c>
    </row>
    <row r="256" spans="1:15">
      <c r="A256" s="11">
        <v>253</v>
      </c>
      <c r="B256" s="9" t="s">
        <v>19</v>
      </c>
      <c r="C256" s="8">
        <v>0.96</v>
      </c>
      <c r="D256" s="9">
        <v>0.04</v>
      </c>
      <c r="E256" s="8">
        <v>2</v>
      </c>
      <c r="F256" s="8">
        <v>3</v>
      </c>
      <c r="G256" s="10">
        <v>2007</v>
      </c>
      <c r="L256">
        <v>7</v>
      </c>
      <c r="M256" s="1">
        <v>0.91</v>
      </c>
      <c r="N256" s="1">
        <v>20.074859899884732</v>
      </c>
      <c r="O256" s="17">
        <v>9.0000000000000011E-2</v>
      </c>
    </row>
    <row r="257" spans="1:15">
      <c r="A257" s="11">
        <v>254</v>
      </c>
      <c r="B257" s="9" t="s">
        <v>19</v>
      </c>
      <c r="C257" s="8">
        <v>0.9</v>
      </c>
      <c r="D257" s="9">
        <v>0.1</v>
      </c>
      <c r="E257" s="8">
        <v>6</v>
      </c>
      <c r="F257" s="8">
        <v>3</v>
      </c>
      <c r="G257" s="10">
        <v>2007</v>
      </c>
      <c r="L257">
        <v>9</v>
      </c>
      <c r="M257" s="1">
        <v>1.0750000000000002</v>
      </c>
      <c r="N257" s="1">
        <v>1.4142135623730951</v>
      </c>
      <c r="O257" s="17">
        <v>7.5000000000000011E-2</v>
      </c>
    </row>
    <row r="258" spans="1:15">
      <c r="A258" s="11">
        <v>255</v>
      </c>
      <c r="B258" s="9" t="s">
        <v>19</v>
      </c>
      <c r="C258" s="8">
        <v>1.1000000000000001</v>
      </c>
      <c r="D258" s="9">
        <v>0.1</v>
      </c>
      <c r="E258" s="8">
        <v>14</v>
      </c>
      <c r="F258" s="8">
        <v>3</v>
      </c>
      <c r="G258" s="10">
        <v>2006</v>
      </c>
      <c r="L258">
        <v>10</v>
      </c>
      <c r="M258" s="1">
        <v>1.07</v>
      </c>
      <c r="N258" s="1"/>
      <c r="O258" s="17">
        <v>7.0000000000000007E-2</v>
      </c>
    </row>
    <row r="259" spans="1:15">
      <c r="A259" s="11">
        <v>256</v>
      </c>
      <c r="B259" s="9" t="s">
        <v>19</v>
      </c>
      <c r="C259" s="8">
        <v>1.1000000000000001</v>
      </c>
      <c r="D259" s="9">
        <v>0.1</v>
      </c>
      <c r="E259" s="8">
        <v>11</v>
      </c>
      <c r="F259" s="8">
        <v>3</v>
      </c>
      <c r="G259" s="10">
        <v>2006</v>
      </c>
      <c r="L259">
        <v>14</v>
      </c>
      <c r="M259" s="1">
        <v>1.07</v>
      </c>
      <c r="N259" s="1">
        <v>3.5355339059327378</v>
      </c>
      <c r="O259" s="17">
        <v>7.0000000000000007E-2</v>
      </c>
    </row>
    <row r="260" spans="1:15">
      <c r="A260" s="11">
        <v>257</v>
      </c>
      <c r="B260" s="9" t="s">
        <v>19</v>
      </c>
      <c r="C260" s="8">
        <v>1.05</v>
      </c>
      <c r="D260" s="9">
        <v>0.05</v>
      </c>
      <c r="E260" s="8">
        <v>15</v>
      </c>
      <c r="F260" s="8">
        <v>3</v>
      </c>
      <c r="G260" s="10">
        <v>2007</v>
      </c>
      <c r="L260">
        <v>15</v>
      </c>
      <c r="M260" s="1">
        <v>1.02</v>
      </c>
      <c r="N260" s="1"/>
      <c r="O260" s="17">
        <v>0.02</v>
      </c>
    </row>
    <row r="261" spans="1:15">
      <c r="A261" s="11">
        <v>258</v>
      </c>
      <c r="B261" s="9" t="s">
        <v>19</v>
      </c>
      <c r="C261" s="8">
        <v>0.95</v>
      </c>
      <c r="D261" s="9">
        <v>0.05</v>
      </c>
      <c r="E261" s="8">
        <v>6</v>
      </c>
      <c r="F261" s="8">
        <v>1</v>
      </c>
      <c r="G261" s="10">
        <v>2006</v>
      </c>
      <c r="K261" t="s">
        <v>32</v>
      </c>
      <c r="M261" s="1">
        <v>0.99454545454545462</v>
      </c>
      <c r="N261" s="1">
        <v>23.148924970130459</v>
      </c>
      <c r="O261" s="17">
        <v>7.4545454545454568E-2</v>
      </c>
    </row>
    <row r="262" spans="1:15">
      <c r="A262" s="11">
        <v>259</v>
      </c>
      <c r="B262" s="9" t="s">
        <v>19</v>
      </c>
      <c r="C262" s="8">
        <v>1.03</v>
      </c>
      <c r="D262" s="9">
        <v>0.03</v>
      </c>
      <c r="E262" s="8">
        <v>10</v>
      </c>
      <c r="F262" s="8">
        <v>2</v>
      </c>
      <c r="G262" s="10">
        <v>2006</v>
      </c>
      <c r="K262" t="s">
        <v>16</v>
      </c>
      <c r="L262">
        <v>2</v>
      </c>
      <c r="M262" s="1">
        <v>0.92999999999999994</v>
      </c>
      <c r="N262" s="1">
        <v>4.2426406871192848</v>
      </c>
      <c r="O262" s="17">
        <v>7.0000000000000007E-2</v>
      </c>
    </row>
    <row r="263" spans="1:15">
      <c r="A263" s="11">
        <v>260</v>
      </c>
      <c r="B263" s="9" t="s">
        <v>19</v>
      </c>
      <c r="C263" s="8">
        <v>0.92</v>
      </c>
      <c r="D263" s="9">
        <v>0.08</v>
      </c>
      <c r="E263" s="8">
        <v>1</v>
      </c>
      <c r="F263" s="8">
        <v>4</v>
      </c>
      <c r="G263" s="10">
        <v>2007</v>
      </c>
      <c r="L263">
        <v>3</v>
      </c>
      <c r="M263" s="1">
        <v>0.96</v>
      </c>
      <c r="N263" s="1">
        <v>12.020815280171307</v>
      </c>
      <c r="O263" s="17">
        <v>0.04</v>
      </c>
    </row>
    <row r="264" spans="1:15">
      <c r="A264" s="11">
        <v>261</v>
      </c>
      <c r="B264" s="9" t="s">
        <v>19</v>
      </c>
      <c r="C264" s="8">
        <v>1.02</v>
      </c>
      <c r="D264" s="9">
        <v>0.02</v>
      </c>
      <c r="E264" s="8">
        <v>9</v>
      </c>
      <c r="F264" s="8">
        <v>3</v>
      </c>
      <c r="G264" s="10">
        <v>2007</v>
      </c>
      <c r="L264">
        <v>4</v>
      </c>
      <c r="M264" s="1">
        <v>0.95</v>
      </c>
      <c r="N264" s="1"/>
      <c r="O264" s="17">
        <v>0.05</v>
      </c>
    </row>
    <row r="265" spans="1:15">
      <c r="A265" s="11">
        <v>262</v>
      </c>
      <c r="B265" s="9" t="s">
        <v>19</v>
      </c>
      <c r="C265" s="8">
        <v>1.06</v>
      </c>
      <c r="D265" s="9">
        <v>0.06</v>
      </c>
      <c r="E265" s="8">
        <v>15</v>
      </c>
      <c r="F265" s="8">
        <v>1</v>
      </c>
      <c r="G265" s="10">
        <v>2006</v>
      </c>
      <c r="L265">
        <v>6</v>
      </c>
      <c r="M265" s="1">
        <v>0.95</v>
      </c>
      <c r="N265" s="1">
        <v>6.3639610306789276</v>
      </c>
      <c r="O265" s="17">
        <v>0.05</v>
      </c>
    </row>
    <row r="266" spans="1:15">
      <c r="A266" s="11">
        <v>263</v>
      </c>
      <c r="B266" s="9" t="s">
        <v>19</v>
      </c>
      <c r="C266" s="8">
        <v>1.01</v>
      </c>
      <c r="D266" s="9">
        <v>0.01</v>
      </c>
      <c r="E266" s="8">
        <v>11</v>
      </c>
      <c r="F266" s="8">
        <v>1</v>
      </c>
      <c r="G266" s="10">
        <v>2007</v>
      </c>
      <c r="L266">
        <v>12</v>
      </c>
      <c r="M266" s="1">
        <v>1.06</v>
      </c>
      <c r="N266" s="1"/>
      <c r="O266" s="17">
        <v>0.06</v>
      </c>
    </row>
    <row r="267" spans="1:15">
      <c r="A267" s="11">
        <v>264</v>
      </c>
      <c r="B267" s="9" t="s">
        <v>19</v>
      </c>
      <c r="C267" s="8">
        <v>0.91</v>
      </c>
      <c r="D267" s="9">
        <v>0.09</v>
      </c>
      <c r="E267" s="8">
        <v>7</v>
      </c>
      <c r="F267" s="8">
        <v>3</v>
      </c>
      <c r="G267" s="10">
        <v>2006</v>
      </c>
      <c r="L267">
        <v>13</v>
      </c>
      <c r="M267" s="1">
        <v>1.02</v>
      </c>
      <c r="N267" s="1"/>
      <c r="O267" s="17">
        <v>0.02</v>
      </c>
    </row>
    <row r="268" spans="1:15">
      <c r="A268" s="11">
        <v>265</v>
      </c>
      <c r="B268" s="9" t="s">
        <v>19</v>
      </c>
      <c r="C268" s="8">
        <v>1.01</v>
      </c>
      <c r="D268" s="9">
        <v>0.01</v>
      </c>
      <c r="E268" s="8">
        <v>11</v>
      </c>
      <c r="F268" s="8">
        <v>4</v>
      </c>
      <c r="G268" s="10">
        <v>2006</v>
      </c>
      <c r="L268">
        <v>15</v>
      </c>
      <c r="M268" s="1">
        <v>1.05</v>
      </c>
      <c r="N268" s="1"/>
      <c r="O268" s="17">
        <v>0.05</v>
      </c>
    </row>
    <row r="269" spans="1:15">
      <c r="A269" s="11">
        <v>266</v>
      </c>
      <c r="B269" s="9" t="s">
        <v>19</v>
      </c>
      <c r="C269" s="8">
        <v>0.94</v>
      </c>
      <c r="D269" s="9">
        <v>0.06</v>
      </c>
      <c r="E269" s="8">
        <v>5</v>
      </c>
      <c r="F269" s="8">
        <v>3</v>
      </c>
      <c r="G269" s="10">
        <v>2007</v>
      </c>
      <c r="K269" t="s">
        <v>33</v>
      </c>
      <c r="M269" s="1">
        <v>0.97599999999999998</v>
      </c>
      <c r="N269" s="1">
        <v>11.415875885021805</v>
      </c>
      <c r="O269" s="17">
        <v>0.05</v>
      </c>
    </row>
    <row r="270" spans="1:15">
      <c r="A270" s="11">
        <v>267</v>
      </c>
      <c r="B270" s="9" t="s">
        <v>19</v>
      </c>
      <c r="C270" s="8">
        <v>0.9</v>
      </c>
      <c r="D270" s="9">
        <v>0.1</v>
      </c>
      <c r="E270" s="8">
        <v>7</v>
      </c>
      <c r="F270" s="8">
        <v>2</v>
      </c>
      <c r="G270" s="10">
        <v>2007</v>
      </c>
      <c r="K270" t="s">
        <v>20</v>
      </c>
      <c r="L270">
        <v>1</v>
      </c>
      <c r="M270" s="1">
        <v>0.92999999999999994</v>
      </c>
      <c r="N270" s="1"/>
      <c r="O270" s="17">
        <v>7.0000000000000007E-2</v>
      </c>
    </row>
    <row r="271" spans="1:15">
      <c r="A271" s="11">
        <v>268</v>
      </c>
      <c r="B271" s="9" t="s">
        <v>19</v>
      </c>
      <c r="C271" s="8">
        <v>1.01</v>
      </c>
      <c r="D271" s="9">
        <v>0.01</v>
      </c>
      <c r="E271" s="8">
        <v>12</v>
      </c>
      <c r="F271" s="8">
        <v>3</v>
      </c>
      <c r="G271" s="10">
        <v>2006</v>
      </c>
      <c r="L271">
        <v>4</v>
      </c>
      <c r="M271" s="1">
        <v>0.97</v>
      </c>
      <c r="N271" s="1"/>
      <c r="O271" s="17">
        <v>0.03</v>
      </c>
    </row>
    <row r="272" spans="1:15">
      <c r="A272" s="11">
        <v>269</v>
      </c>
      <c r="B272" s="9" t="s">
        <v>19</v>
      </c>
      <c r="C272" s="8">
        <v>0.92</v>
      </c>
      <c r="D272" s="9">
        <v>0.08</v>
      </c>
      <c r="E272" s="8">
        <v>6</v>
      </c>
      <c r="F272" s="8">
        <v>3</v>
      </c>
      <c r="G272" s="10">
        <v>2007</v>
      </c>
      <c r="L272">
        <v>5</v>
      </c>
      <c r="M272" s="1">
        <v>0.96</v>
      </c>
      <c r="N272" s="1"/>
      <c r="O272" s="17">
        <v>0.04</v>
      </c>
    </row>
    <row r="273" spans="1:15">
      <c r="A273" s="11">
        <v>270</v>
      </c>
      <c r="B273" s="9" t="s">
        <v>19</v>
      </c>
      <c r="C273" s="8">
        <v>1.04</v>
      </c>
      <c r="D273" s="9">
        <v>0.04</v>
      </c>
      <c r="E273" s="8">
        <v>12</v>
      </c>
      <c r="F273" s="8">
        <v>4</v>
      </c>
      <c r="G273" s="10">
        <v>2006</v>
      </c>
      <c r="L273">
        <v>6</v>
      </c>
      <c r="M273" s="1">
        <v>0.97499999999999998</v>
      </c>
      <c r="N273" s="1">
        <v>41.012193308819754</v>
      </c>
      <c r="O273" s="17">
        <v>2.5000000000000001E-2</v>
      </c>
    </row>
    <row r="274" spans="1:15">
      <c r="A274" s="11">
        <v>271</v>
      </c>
      <c r="B274" s="9" t="s">
        <v>19</v>
      </c>
      <c r="C274" s="8">
        <v>1.08</v>
      </c>
      <c r="D274" s="9">
        <v>0.08</v>
      </c>
      <c r="E274" s="8">
        <v>13</v>
      </c>
      <c r="F274" s="8">
        <v>3</v>
      </c>
      <c r="G274" s="10">
        <v>2006</v>
      </c>
      <c r="L274">
        <v>7</v>
      </c>
      <c r="M274" s="1">
        <v>0.92666666666666664</v>
      </c>
      <c r="N274" s="1">
        <v>38.004385711827297</v>
      </c>
      <c r="O274" s="17">
        <v>7.3333333333333334E-2</v>
      </c>
    </row>
    <row r="275" spans="1:15">
      <c r="A275" s="11">
        <v>272</v>
      </c>
      <c r="B275" s="9" t="s">
        <v>19</v>
      </c>
      <c r="C275" s="8">
        <v>0.9</v>
      </c>
      <c r="D275" s="9">
        <v>0.1</v>
      </c>
      <c r="E275" s="8">
        <v>8</v>
      </c>
      <c r="F275" s="8">
        <v>1</v>
      </c>
      <c r="G275" s="10">
        <v>2007</v>
      </c>
      <c r="L275">
        <v>8</v>
      </c>
      <c r="M275" s="1">
        <v>0.94999999999999984</v>
      </c>
      <c r="N275" s="1">
        <v>39.887341350358263</v>
      </c>
      <c r="O275" s="17">
        <v>5.000000000000001E-2</v>
      </c>
    </row>
    <row r="276" spans="1:15">
      <c r="A276" s="11">
        <v>273</v>
      </c>
      <c r="B276" s="9" t="s">
        <v>19</v>
      </c>
      <c r="C276" s="8">
        <v>0.91</v>
      </c>
      <c r="D276" s="9">
        <v>0.09</v>
      </c>
      <c r="E276" s="8">
        <v>4</v>
      </c>
      <c r="F276" s="8">
        <v>1</v>
      </c>
      <c r="G276" s="10">
        <v>2007</v>
      </c>
      <c r="L276">
        <v>9</v>
      </c>
      <c r="M276" s="1">
        <v>1.04</v>
      </c>
      <c r="N276" s="1"/>
      <c r="O276" s="17">
        <v>0.04</v>
      </c>
    </row>
    <row r="277" spans="1:15">
      <c r="A277" s="11">
        <v>274</v>
      </c>
      <c r="B277" s="9" t="s">
        <v>19</v>
      </c>
      <c r="C277" s="8">
        <v>0.92</v>
      </c>
      <c r="D277" s="9">
        <v>0.08</v>
      </c>
      <c r="E277" s="8">
        <v>4</v>
      </c>
      <c r="F277" s="8">
        <v>3</v>
      </c>
      <c r="G277" s="10">
        <v>2006</v>
      </c>
      <c r="L277">
        <v>13</v>
      </c>
      <c r="M277" s="1">
        <v>1.07</v>
      </c>
      <c r="N277" s="1"/>
      <c r="O277" s="17">
        <v>7.0000000000000007E-2</v>
      </c>
    </row>
    <row r="278" spans="1:15">
      <c r="A278" s="11">
        <v>275</v>
      </c>
      <c r="B278" s="9" t="s">
        <v>19</v>
      </c>
      <c r="C278" s="8">
        <v>1.07</v>
      </c>
      <c r="D278" s="9">
        <v>7.0000000000000007E-2</v>
      </c>
      <c r="E278" s="8">
        <v>14</v>
      </c>
      <c r="F278" s="8">
        <v>1</v>
      </c>
      <c r="G278" s="10">
        <v>2006</v>
      </c>
      <c r="L278">
        <v>14</v>
      </c>
      <c r="M278" s="1">
        <v>1.08</v>
      </c>
      <c r="N278" s="1">
        <v>33.724372986511447</v>
      </c>
      <c r="O278" s="17">
        <v>0.08</v>
      </c>
    </row>
    <row r="279" spans="1:15">
      <c r="A279" s="11">
        <v>276</v>
      </c>
      <c r="B279" s="9" t="s">
        <v>19</v>
      </c>
      <c r="C279" s="8">
        <v>0.92</v>
      </c>
      <c r="D279" s="9">
        <v>0.08</v>
      </c>
      <c r="E279" s="8">
        <v>7</v>
      </c>
      <c r="F279" s="8">
        <v>2</v>
      </c>
      <c r="G279" s="10">
        <v>2006</v>
      </c>
      <c r="L279">
        <v>15</v>
      </c>
      <c r="M279" s="1">
        <v>1.05</v>
      </c>
      <c r="N279" s="1"/>
      <c r="O279" s="17">
        <v>0.05</v>
      </c>
    </row>
    <row r="280" spans="1:15">
      <c r="A280" s="11">
        <v>277</v>
      </c>
      <c r="B280" s="9" t="s">
        <v>19</v>
      </c>
      <c r="C280" s="8">
        <v>0.99</v>
      </c>
      <c r="D280" s="9">
        <v>0.01</v>
      </c>
      <c r="E280" s="8">
        <v>5</v>
      </c>
      <c r="F280" s="8">
        <v>2</v>
      </c>
      <c r="G280" s="10">
        <v>2006</v>
      </c>
      <c r="K280" t="s">
        <v>34</v>
      </c>
      <c r="M280" s="1">
        <v>0.99058823529411766</v>
      </c>
      <c r="N280" s="1">
        <v>37.875182003057084</v>
      </c>
      <c r="O280" s="17">
        <v>5.6470588235294134E-2</v>
      </c>
    </row>
    <row r="281" spans="1:15">
      <c r="A281" s="11">
        <v>278</v>
      </c>
      <c r="B281" s="9" t="s">
        <v>19</v>
      </c>
      <c r="C281" s="8">
        <v>0.95</v>
      </c>
      <c r="D281" s="9">
        <v>0.05</v>
      </c>
      <c r="E281" s="8">
        <v>4</v>
      </c>
      <c r="F281" s="8">
        <v>4</v>
      </c>
      <c r="G281" s="10">
        <v>2006</v>
      </c>
      <c r="K281" t="s">
        <v>17</v>
      </c>
      <c r="L281">
        <v>2</v>
      </c>
      <c r="M281" s="1">
        <v>0.92</v>
      </c>
      <c r="N281" s="1"/>
      <c r="O281" s="17">
        <v>0.08</v>
      </c>
    </row>
    <row r="282" spans="1:15">
      <c r="A282" s="11">
        <v>279</v>
      </c>
      <c r="B282" s="9" t="s">
        <v>19</v>
      </c>
      <c r="C282" s="8">
        <v>0.99</v>
      </c>
      <c r="D282" s="9">
        <v>0.01</v>
      </c>
      <c r="E282" s="8">
        <v>4</v>
      </c>
      <c r="F282" s="8">
        <v>1</v>
      </c>
      <c r="G282" s="10">
        <v>2006</v>
      </c>
      <c r="L282">
        <v>3</v>
      </c>
      <c r="M282" s="1">
        <v>0.97</v>
      </c>
      <c r="N282" s="1"/>
      <c r="O282" s="17">
        <v>0.03</v>
      </c>
    </row>
    <row r="283" spans="1:15">
      <c r="A283" s="11">
        <v>280</v>
      </c>
      <c r="B283" s="9" t="s">
        <v>19</v>
      </c>
      <c r="C283" s="8">
        <v>0.96</v>
      </c>
      <c r="D283" s="9">
        <v>0.04</v>
      </c>
      <c r="E283" s="8">
        <v>5</v>
      </c>
      <c r="F283" s="8">
        <v>3</v>
      </c>
      <c r="G283" s="10">
        <v>2006</v>
      </c>
      <c r="L283">
        <v>9</v>
      </c>
      <c r="M283" s="1">
        <v>1.06</v>
      </c>
      <c r="N283" s="1"/>
      <c r="O283" s="17">
        <v>0.06</v>
      </c>
    </row>
    <row r="284" spans="1:15">
      <c r="A284" s="11">
        <v>281</v>
      </c>
      <c r="B284" s="9" t="s">
        <v>19</v>
      </c>
      <c r="C284" s="8">
        <v>0.91</v>
      </c>
      <c r="D284" s="9">
        <v>0.09</v>
      </c>
      <c r="E284" s="8">
        <v>1</v>
      </c>
      <c r="F284" s="8">
        <v>2</v>
      </c>
      <c r="G284" s="10">
        <v>2006</v>
      </c>
      <c r="L284">
        <v>12</v>
      </c>
      <c r="M284" s="1">
        <v>1.03</v>
      </c>
      <c r="N284" s="1"/>
      <c r="O284" s="17">
        <v>0.03</v>
      </c>
    </row>
    <row r="285" spans="1:15">
      <c r="A285" s="11">
        <v>282</v>
      </c>
      <c r="B285" s="9" t="s">
        <v>19</v>
      </c>
      <c r="C285" s="8">
        <v>0.94</v>
      </c>
      <c r="D285" s="9">
        <v>0.06</v>
      </c>
      <c r="E285" s="8">
        <v>8</v>
      </c>
      <c r="F285" s="8">
        <v>2</v>
      </c>
      <c r="G285" s="10">
        <v>2006</v>
      </c>
      <c r="L285">
        <v>14</v>
      </c>
      <c r="M285" s="1">
        <v>1.04</v>
      </c>
      <c r="N285" s="1"/>
      <c r="O285" s="17">
        <v>0.04</v>
      </c>
    </row>
    <row r="286" spans="1:15">
      <c r="A286" s="11">
        <v>283</v>
      </c>
      <c r="B286" s="9" t="s">
        <v>19</v>
      </c>
      <c r="C286" s="8">
        <v>1.02</v>
      </c>
      <c r="D286" s="9">
        <v>0.02</v>
      </c>
      <c r="E286" s="8">
        <v>15</v>
      </c>
      <c r="F286" s="8">
        <v>2</v>
      </c>
      <c r="G286" s="10">
        <v>2007</v>
      </c>
      <c r="K286" t="s">
        <v>35</v>
      </c>
      <c r="M286" s="1">
        <v>1.004</v>
      </c>
      <c r="N286" s="1">
        <v>11.653325705565742</v>
      </c>
      <c r="O286" s="17">
        <v>4.8000000000000001E-2</v>
      </c>
    </row>
    <row r="287" spans="1:15">
      <c r="A287" s="11">
        <v>284</v>
      </c>
      <c r="B287" s="9" t="s">
        <v>19</v>
      </c>
      <c r="C287" s="8">
        <v>1.02</v>
      </c>
      <c r="D287" s="9">
        <v>0.02</v>
      </c>
      <c r="E287" s="8">
        <v>15</v>
      </c>
      <c r="F287" s="8">
        <v>3</v>
      </c>
      <c r="G287" s="10">
        <v>2007</v>
      </c>
      <c r="J287" t="s">
        <v>27</v>
      </c>
      <c r="M287" s="1">
        <v>0.99533333333333351</v>
      </c>
      <c r="N287" s="1">
        <v>129.42355791985</v>
      </c>
      <c r="O287" s="17">
        <v>5.8666666666666638E-2</v>
      </c>
    </row>
    <row r="288" spans="1:15">
      <c r="A288" s="11">
        <v>285</v>
      </c>
      <c r="B288" s="9" t="s">
        <v>19</v>
      </c>
      <c r="C288" s="8">
        <v>1.02</v>
      </c>
      <c r="D288" s="9">
        <v>0.02</v>
      </c>
      <c r="E288" s="8">
        <v>15</v>
      </c>
      <c r="F288" s="8">
        <v>1</v>
      </c>
      <c r="G288" s="10">
        <v>2006</v>
      </c>
      <c r="J288">
        <v>3</v>
      </c>
      <c r="K288" t="s">
        <v>18</v>
      </c>
      <c r="L288">
        <v>1</v>
      </c>
      <c r="M288" s="1">
        <v>0.91</v>
      </c>
      <c r="N288" s="1"/>
      <c r="O288" s="17">
        <v>0.09</v>
      </c>
    </row>
    <row r="289" spans="1:15">
      <c r="A289" s="11">
        <v>286</v>
      </c>
      <c r="B289" s="9" t="s">
        <v>19</v>
      </c>
      <c r="C289" s="8">
        <v>1.01</v>
      </c>
      <c r="D289" s="9">
        <v>0.01</v>
      </c>
      <c r="E289" s="8">
        <v>15</v>
      </c>
      <c r="F289" s="8">
        <v>4</v>
      </c>
      <c r="G289" s="10">
        <v>2007</v>
      </c>
      <c r="L289">
        <v>2</v>
      </c>
      <c r="M289" s="1">
        <v>0.97499999999999998</v>
      </c>
      <c r="N289" s="1">
        <v>17.677669529663689</v>
      </c>
      <c r="O289" s="17">
        <v>2.5000000000000001E-2</v>
      </c>
    </row>
    <row r="290" spans="1:15">
      <c r="A290" s="11">
        <v>287</v>
      </c>
      <c r="B290" s="9" t="s">
        <v>19</v>
      </c>
      <c r="C290" s="8">
        <v>1.03</v>
      </c>
      <c r="D290" s="9">
        <v>0.03</v>
      </c>
      <c r="E290" s="8">
        <v>12</v>
      </c>
      <c r="F290" s="8">
        <v>2</v>
      </c>
      <c r="G290" s="10">
        <v>2006</v>
      </c>
      <c r="L290">
        <v>3</v>
      </c>
      <c r="M290" s="1">
        <v>0.94</v>
      </c>
      <c r="N290" s="1">
        <v>50.911688245431421</v>
      </c>
      <c r="O290" s="17">
        <v>0.06</v>
      </c>
    </row>
    <row r="291" spans="1:15">
      <c r="A291" s="11">
        <v>288</v>
      </c>
      <c r="B291" s="9" t="s">
        <v>19</v>
      </c>
      <c r="C291" s="8">
        <v>0.92</v>
      </c>
      <c r="D291" s="9">
        <v>0.08</v>
      </c>
      <c r="E291" s="8">
        <v>4</v>
      </c>
      <c r="F291" s="8">
        <v>1</v>
      </c>
      <c r="G291" s="10">
        <v>2007</v>
      </c>
      <c r="L291">
        <v>5</v>
      </c>
      <c r="M291" s="1">
        <v>0.96</v>
      </c>
      <c r="N291" s="1"/>
      <c r="O291" s="17">
        <v>0.04</v>
      </c>
    </row>
    <row r="292" spans="1:15">
      <c r="A292" s="11">
        <v>289</v>
      </c>
      <c r="B292" s="9" t="s">
        <v>19</v>
      </c>
      <c r="C292" s="8">
        <v>0.99</v>
      </c>
      <c r="D292" s="9">
        <v>0.01</v>
      </c>
      <c r="E292" s="8">
        <v>7</v>
      </c>
      <c r="F292" s="8">
        <v>2</v>
      </c>
      <c r="G292" s="10">
        <v>2006</v>
      </c>
      <c r="L292">
        <v>6</v>
      </c>
      <c r="M292" s="1">
        <v>0.98</v>
      </c>
      <c r="N292" s="1"/>
      <c r="O292" s="17">
        <v>0.02</v>
      </c>
    </row>
    <row r="293" spans="1:15">
      <c r="A293" s="11">
        <v>290</v>
      </c>
      <c r="B293" s="9" t="s">
        <v>19</v>
      </c>
      <c r="C293" s="8">
        <v>0.96</v>
      </c>
      <c r="D293" s="9">
        <v>0.04</v>
      </c>
      <c r="E293" s="8">
        <v>4</v>
      </c>
      <c r="F293" s="8">
        <v>3</v>
      </c>
      <c r="G293" s="10">
        <v>2007</v>
      </c>
      <c r="L293">
        <v>7</v>
      </c>
      <c r="M293" s="1">
        <v>0.95</v>
      </c>
      <c r="N293" s="1"/>
      <c r="O293" s="17">
        <v>0.05</v>
      </c>
    </row>
    <row r="294" spans="1:15">
      <c r="A294" s="11">
        <v>291</v>
      </c>
      <c r="B294" s="9" t="s">
        <v>19</v>
      </c>
      <c r="C294" s="8">
        <v>0.95</v>
      </c>
      <c r="D294" s="9">
        <v>0.05</v>
      </c>
      <c r="E294" s="8">
        <v>7</v>
      </c>
      <c r="F294" s="8">
        <v>4</v>
      </c>
      <c r="G294" s="10">
        <v>2007</v>
      </c>
      <c r="L294">
        <v>9</v>
      </c>
      <c r="M294" s="1">
        <v>1.02</v>
      </c>
      <c r="N294" s="1"/>
      <c r="O294" s="17">
        <v>0.02</v>
      </c>
    </row>
    <row r="295" spans="1:15">
      <c r="A295" s="11">
        <v>292</v>
      </c>
      <c r="B295" s="9" t="s">
        <v>19</v>
      </c>
      <c r="C295" s="8">
        <v>1.04</v>
      </c>
      <c r="D295" s="9">
        <v>0.04</v>
      </c>
      <c r="E295" s="8">
        <v>9</v>
      </c>
      <c r="F295" s="8">
        <v>4</v>
      </c>
      <c r="G295" s="10">
        <v>2007</v>
      </c>
      <c r="L295">
        <v>10</v>
      </c>
      <c r="M295" s="1">
        <v>1.04</v>
      </c>
      <c r="N295" s="1">
        <v>28.991378028648448</v>
      </c>
      <c r="O295" s="17">
        <v>0.04</v>
      </c>
    </row>
    <row r="296" spans="1:15">
      <c r="A296" s="11">
        <v>293</v>
      </c>
      <c r="B296" s="9" t="s">
        <v>19</v>
      </c>
      <c r="C296" s="8">
        <v>0.92999999999999994</v>
      </c>
      <c r="D296" s="9">
        <v>7.0000000000000007E-2</v>
      </c>
      <c r="E296" s="8">
        <v>4</v>
      </c>
      <c r="F296" s="8">
        <v>1</v>
      </c>
      <c r="G296" s="10">
        <v>2007</v>
      </c>
      <c r="L296">
        <v>12</v>
      </c>
      <c r="M296" s="1">
        <v>1.07</v>
      </c>
      <c r="N296" s="1"/>
      <c r="O296" s="17">
        <v>7.0000000000000007E-2</v>
      </c>
    </row>
    <row r="297" spans="1:15">
      <c r="A297" s="11">
        <v>294</v>
      </c>
      <c r="B297" s="9" t="s">
        <v>19</v>
      </c>
      <c r="C297" s="8">
        <v>1.08</v>
      </c>
      <c r="D297" s="9">
        <v>0.08</v>
      </c>
      <c r="E297" s="8">
        <v>9</v>
      </c>
      <c r="F297" s="8">
        <v>2</v>
      </c>
      <c r="G297" s="10">
        <v>2007</v>
      </c>
      <c r="L297">
        <v>13</v>
      </c>
      <c r="M297" s="1">
        <v>1.04</v>
      </c>
      <c r="N297" s="1"/>
      <c r="O297" s="17">
        <v>0.04</v>
      </c>
    </row>
    <row r="298" spans="1:15">
      <c r="A298" s="11">
        <v>295</v>
      </c>
      <c r="B298" s="9" t="s">
        <v>19</v>
      </c>
      <c r="C298" s="8">
        <v>1.1000000000000001</v>
      </c>
      <c r="D298" s="9">
        <v>0.1</v>
      </c>
      <c r="E298" s="8">
        <v>14</v>
      </c>
      <c r="F298" s="8">
        <v>2</v>
      </c>
      <c r="G298" s="10">
        <v>2007</v>
      </c>
      <c r="L298">
        <v>15</v>
      </c>
      <c r="M298" s="1">
        <v>1.03</v>
      </c>
      <c r="N298" s="1"/>
      <c r="O298" s="17">
        <v>0.03</v>
      </c>
    </row>
    <row r="299" spans="1:15">
      <c r="A299" s="11">
        <v>296</v>
      </c>
      <c r="B299" s="9" t="s">
        <v>19</v>
      </c>
      <c r="C299" s="8">
        <v>1.07</v>
      </c>
      <c r="D299" s="9">
        <v>7.0000000000000007E-2</v>
      </c>
      <c r="E299" s="8">
        <v>9</v>
      </c>
      <c r="F299" s="8">
        <v>2</v>
      </c>
      <c r="G299" s="10">
        <v>2007</v>
      </c>
      <c r="K299" t="s">
        <v>30</v>
      </c>
      <c r="M299" s="1">
        <v>0.99071428571428566</v>
      </c>
      <c r="N299" s="1">
        <v>34.091344652562206</v>
      </c>
      <c r="O299" s="17">
        <v>4.357142857142858E-2</v>
      </c>
    </row>
    <row r="300" spans="1:15">
      <c r="A300" s="11">
        <v>297</v>
      </c>
      <c r="B300" s="9" t="s">
        <v>19</v>
      </c>
      <c r="C300" s="8">
        <v>0.94</v>
      </c>
      <c r="D300" s="9">
        <v>0.06</v>
      </c>
      <c r="E300" s="8">
        <v>3</v>
      </c>
      <c r="F300" s="8">
        <v>3</v>
      </c>
      <c r="G300" s="10">
        <v>2007</v>
      </c>
      <c r="K300" t="s">
        <v>22</v>
      </c>
      <c r="L300">
        <v>4</v>
      </c>
      <c r="M300" s="1">
        <v>0.95</v>
      </c>
      <c r="N300" s="1"/>
      <c r="O300" s="17">
        <v>0.05</v>
      </c>
    </row>
    <row r="301" spans="1:15">
      <c r="A301" s="11">
        <v>298</v>
      </c>
      <c r="B301" s="9" t="s">
        <v>19</v>
      </c>
      <c r="C301" s="8">
        <v>0.96</v>
      </c>
      <c r="D301" s="9">
        <v>0.04</v>
      </c>
      <c r="E301" s="8">
        <v>4</v>
      </c>
      <c r="F301" s="8">
        <v>1</v>
      </c>
      <c r="G301" s="10">
        <v>2007</v>
      </c>
      <c r="L301">
        <v>5</v>
      </c>
      <c r="M301" s="1">
        <v>0.94</v>
      </c>
      <c r="N301" s="1"/>
      <c r="O301" s="17">
        <v>0.06</v>
      </c>
    </row>
    <row r="302" spans="1:15">
      <c r="A302" s="11">
        <v>299</v>
      </c>
      <c r="B302" s="9" t="s">
        <v>19</v>
      </c>
      <c r="C302" s="8">
        <v>0.92999999999999994</v>
      </c>
      <c r="D302" s="9">
        <v>7.0000000000000007E-2</v>
      </c>
      <c r="E302" s="8">
        <v>7</v>
      </c>
      <c r="F302" s="8">
        <v>2</v>
      </c>
      <c r="G302" s="10">
        <v>2007</v>
      </c>
      <c r="L302">
        <v>10</v>
      </c>
      <c r="M302" s="1">
        <v>1.02</v>
      </c>
      <c r="N302" s="1"/>
      <c r="O302" s="17">
        <v>0.02</v>
      </c>
    </row>
    <row r="303" spans="1:15">
      <c r="A303" s="11">
        <v>300</v>
      </c>
      <c r="B303" s="9" t="s">
        <v>19</v>
      </c>
      <c r="C303" s="8">
        <v>1.04</v>
      </c>
      <c r="D303" s="9">
        <v>0.04</v>
      </c>
      <c r="E303" s="8">
        <v>14</v>
      </c>
      <c r="F303" s="8">
        <v>2</v>
      </c>
      <c r="G303" s="10">
        <v>2007</v>
      </c>
      <c r="K303" t="s">
        <v>31</v>
      </c>
      <c r="M303" s="1">
        <v>0.97000000000000008</v>
      </c>
      <c r="N303" s="1">
        <v>8.3864970836060859</v>
      </c>
      <c r="O303" s="17">
        <v>4.3333333333333335E-2</v>
      </c>
    </row>
    <row r="304" spans="1:15">
      <c r="A304" s="11">
        <v>301</v>
      </c>
      <c r="B304" s="9" t="s">
        <v>19</v>
      </c>
      <c r="C304" s="8">
        <v>0.98</v>
      </c>
      <c r="D304" s="9">
        <v>0.02</v>
      </c>
      <c r="E304" s="8">
        <v>7</v>
      </c>
      <c r="F304" s="8">
        <v>3</v>
      </c>
      <c r="G304" s="10">
        <v>2006</v>
      </c>
      <c r="K304" t="s">
        <v>19</v>
      </c>
      <c r="L304">
        <v>2</v>
      </c>
      <c r="M304" s="1">
        <v>0.96</v>
      </c>
      <c r="N304" s="1"/>
      <c r="O304" s="17">
        <v>0.04</v>
      </c>
    </row>
    <row r="305" spans="1:15">
      <c r="A305" s="11">
        <v>302</v>
      </c>
      <c r="B305" s="9" t="s">
        <v>19</v>
      </c>
      <c r="C305" s="8">
        <v>1.0900000000000001</v>
      </c>
      <c r="D305" s="9">
        <v>0.09</v>
      </c>
      <c r="E305" s="8">
        <v>10</v>
      </c>
      <c r="F305" s="8">
        <v>1</v>
      </c>
      <c r="G305" s="10">
        <v>2006</v>
      </c>
      <c r="L305">
        <v>3</v>
      </c>
      <c r="M305" s="1">
        <v>0.94</v>
      </c>
      <c r="N305" s="1"/>
      <c r="O305" s="17">
        <v>0.06</v>
      </c>
    </row>
    <row r="306" spans="1:15">
      <c r="A306" s="11">
        <v>303</v>
      </c>
      <c r="B306" s="9" t="s">
        <v>19</v>
      </c>
      <c r="C306" s="8">
        <v>0.97</v>
      </c>
      <c r="D306" s="9">
        <v>0.03</v>
      </c>
      <c r="E306" s="8">
        <v>3</v>
      </c>
      <c r="F306" s="8">
        <v>4</v>
      </c>
      <c r="G306" s="10">
        <v>2007</v>
      </c>
      <c r="L306">
        <v>4</v>
      </c>
      <c r="M306" s="1">
        <v>0.92999999999999994</v>
      </c>
      <c r="N306" s="1">
        <v>27.577164466275352</v>
      </c>
      <c r="O306" s="17">
        <v>7.0000000000000007E-2</v>
      </c>
    </row>
    <row r="307" spans="1:15">
      <c r="A307" s="11">
        <v>304</v>
      </c>
      <c r="B307" s="9" t="s">
        <v>19</v>
      </c>
      <c r="C307" s="8">
        <v>0.9</v>
      </c>
      <c r="D307" s="9">
        <v>0.1</v>
      </c>
      <c r="E307" s="8">
        <v>7</v>
      </c>
      <c r="F307" s="8">
        <v>2</v>
      </c>
      <c r="G307" s="10">
        <v>2007</v>
      </c>
      <c r="L307">
        <v>5</v>
      </c>
      <c r="M307" s="1">
        <v>0.94</v>
      </c>
      <c r="N307" s="1"/>
      <c r="O307" s="17">
        <v>0.06</v>
      </c>
    </row>
    <row r="308" spans="1:15">
      <c r="A308" s="11">
        <v>305</v>
      </c>
      <c r="B308" s="9" t="s">
        <v>19</v>
      </c>
      <c r="C308" s="8">
        <v>0.95</v>
      </c>
      <c r="D308" s="9">
        <v>0.05</v>
      </c>
      <c r="E308" s="8">
        <v>6</v>
      </c>
      <c r="F308" s="8">
        <v>3</v>
      </c>
      <c r="G308" s="10">
        <v>2006</v>
      </c>
      <c r="L308">
        <v>6</v>
      </c>
      <c r="M308" s="1">
        <v>0.91</v>
      </c>
      <c r="N308" s="1">
        <v>10.606601717798213</v>
      </c>
      <c r="O308" s="17">
        <v>0.09</v>
      </c>
    </row>
    <row r="309" spans="1:15">
      <c r="A309" s="11">
        <v>306</v>
      </c>
      <c r="B309" s="9" t="s">
        <v>19</v>
      </c>
      <c r="C309" s="8">
        <v>0.9</v>
      </c>
      <c r="D309" s="9">
        <v>0.1</v>
      </c>
      <c r="E309" s="8">
        <v>6</v>
      </c>
      <c r="F309" s="8">
        <v>1</v>
      </c>
      <c r="G309" s="10">
        <v>2006</v>
      </c>
      <c r="L309">
        <v>9</v>
      </c>
      <c r="M309" s="1">
        <v>1.02</v>
      </c>
      <c r="N309" s="1"/>
      <c r="O309" s="17">
        <v>0.02</v>
      </c>
    </row>
    <row r="310" spans="1:15">
      <c r="A310" s="11">
        <v>307</v>
      </c>
      <c r="B310" s="9" t="s">
        <v>19</v>
      </c>
      <c r="C310" s="8">
        <v>0.91</v>
      </c>
      <c r="D310" s="9">
        <v>0.09</v>
      </c>
      <c r="E310" s="8">
        <v>4</v>
      </c>
      <c r="F310" s="8">
        <v>3</v>
      </c>
      <c r="G310" s="10">
        <v>2006</v>
      </c>
      <c r="L310">
        <v>10</v>
      </c>
      <c r="M310" s="1">
        <v>1.05</v>
      </c>
      <c r="N310" s="1"/>
      <c r="O310" s="17">
        <v>0.05</v>
      </c>
    </row>
    <row r="311" spans="1:15">
      <c r="A311" s="11">
        <v>308</v>
      </c>
      <c r="B311" s="9" t="s">
        <v>19</v>
      </c>
      <c r="C311" s="8">
        <v>1.02</v>
      </c>
      <c r="D311" s="9">
        <v>0.02</v>
      </c>
      <c r="E311" s="8">
        <v>10</v>
      </c>
      <c r="F311" s="8">
        <v>1</v>
      </c>
      <c r="G311" s="10">
        <v>2007</v>
      </c>
      <c r="L311">
        <v>15</v>
      </c>
      <c r="M311" s="1">
        <v>1.0350000000000001</v>
      </c>
      <c r="N311" s="1">
        <v>19.091883092036785</v>
      </c>
      <c r="O311" s="17">
        <v>3.5000000000000003E-2</v>
      </c>
    </row>
    <row r="312" spans="1:15">
      <c r="A312" s="11">
        <v>309</v>
      </c>
      <c r="B312" s="9" t="s">
        <v>19</v>
      </c>
      <c r="C312" s="8">
        <v>0.91</v>
      </c>
      <c r="D312" s="9">
        <v>0.09</v>
      </c>
      <c r="E312" s="8">
        <v>6</v>
      </c>
      <c r="F312" s="8">
        <v>4</v>
      </c>
      <c r="G312" s="10">
        <v>2007</v>
      </c>
      <c r="K312" t="s">
        <v>32</v>
      </c>
      <c r="M312" s="1">
        <v>0.96909090909090911</v>
      </c>
      <c r="N312" s="1">
        <v>21.518702225146878</v>
      </c>
      <c r="O312" s="17">
        <v>5.6363636363636373E-2</v>
      </c>
    </row>
    <row r="313" spans="1:15">
      <c r="A313" s="11">
        <v>310</v>
      </c>
      <c r="B313" s="9" t="s">
        <v>19</v>
      </c>
      <c r="C313" s="8">
        <v>0.99</v>
      </c>
      <c r="D313" s="9">
        <v>0.01</v>
      </c>
      <c r="E313" s="8">
        <v>8</v>
      </c>
      <c r="F313" s="8">
        <v>4</v>
      </c>
      <c r="G313" s="10">
        <v>2007</v>
      </c>
      <c r="K313" t="s">
        <v>16</v>
      </c>
      <c r="L313">
        <v>1</v>
      </c>
      <c r="M313" s="1">
        <v>0.9</v>
      </c>
      <c r="N313" s="1"/>
      <c r="O313" s="17">
        <v>0.1</v>
      </c>
    </row>
    <row r="314" spans="1:15">
      <c r="A314" s="11">
        <v>311</v>
      </c>
      <c r="B314" s="9" t="s">
        <v>19</v>
      </c>
      <c r="C314" s="8">
        <v>0.97</v>
      </c>
      <c r="D314" s="9">
        <v>0.03</v>
      </c>
      <c r="E314" s="8">
        <v>5</v>
      </c>
      <c r="F314" s="8">
        <v>4</v>
      </c>
      <c r="G314" s="10">
        <v>2006</v>
      </c>
      <c r="L314">
        <v>3</v>
      </c>
      <c r="M314" s="1">
        <v>0.97</v>
      </c>
      <c r="N314" s="1"/>
      <c r="O314" s="17">
        <v>0.03</v>
      </c>
    </row>
    <row r="315" spans="1:15">
      <c r="A315" s="11">
        <v>312</v>
      </c>
      <c r="B315" s="9" t="s">
        <v>19</v>
      </c>
      <c r="C315" s="8">
        <v>1.08</v>
      </c>
      <c r="D315" s="9">
        <v>0.08</v>
      </c>
      <c r="E315" s="8">
        <v>9</v>
      </c>
      <c r="F315" s="8">
        <v>3</v>
      </c>
      <c r="G315" s="10">
        <v>2006</v>
      </c>
      <c r="L315">
        <v>7</v>
      </c>
      <c r="M315" s="1">
        <v>0.92999999999999994</v>
      </c>
      <c r="N315" s="1"/>
      <c r="O315" s="17">
        <v>7.0000000000000007E-2</v>
      </c>
    </row>
    <row r="316" spans="1:15">
      <c r="A316" s="11">
        <v>313</v>
      </c>
      <c r="B316" s="9" t="s">
        <v>19</v>
      </c>
      <c r="C316" s="8">
        <v>0.96</v>
      </c>
      <c r="D316" s="9">
        <v>0.04</v>
      </c>
      <c r="E316" s="8">
        <v>5</v>
      </c>
      <c r="F316" s="8">
        <v>2</v>
      </c>
      <c r="G316" s="10">
        <v>2006</v>
      </c>
      <c r="L316">
        <v>10</v>
      </c>
      <c r="M316" s="1">
        <v>1.08</v>
      </c>
      <c r="N316" s="1"/>
      <c r="O316" s="17">
        <v>0.08</v>
      </c>
    </row>
    <row r="317" spans="1:15">
      <c r="A317" s="11">
        <v>314</v>
      </c>
      <c r="B317" s="9" t="s">
        <v>19</v>
      </c>
      <c r="C317" s="8">
        <v>0.91</v>
      </c>
      <c r="D317" s="9">
        <v>0.09</v>
      </c>
      <c r="E317" s="8">
        <v>6</v>
      </c>
      <c r="F317" s="8">
        <v>4</v>
      </c>
      <c r="G317" s="10">
        <v>2007</v>
      </c>
      <c r="L317">
        <v>13</v>
      </c>
      <c r="M317" s="1">
        <v>1.02</v>
      </c>
      <c r="N317" s="1"/>
      <c r="O317" s="17">
        <v>0.02</v>
      </c>
    </row>
    <row r="318" spans="1:15">
      <c r="A318" s="11">
        <v>315</v>
      </c>
      <c r="B318" s="9" t="s">
        <v>19</v>
      </c>
      <c r="C318" s="8">
        <v>0.98</v>
      </c>
      <c r="D318" s="9">
        <v>0.02</v>
      </c>
      <c r="E318" s="8">
        <v>6</v>
      </c>
      <c r="F318" s="8">
        <v>3</v>
      </c>
      <c r="G318" s="10">
        <v>2006</v>
      </c>
      <c r="L318">
        <v>14</v>
      </c>
      <c r="M318" s="1">
        <v>1.07</v>
      </c>
      <c r="N318" s="1"/>
      <c r="O318" s="17">
        <v>7.0000000000000007E-2</v>
      </c>
    </row>
    <row r="319" spans="1:15">
      <c r="A319" s="11">
        <v>316</v>
      </c>
      <c r="B319" s="9" t="s">
        <v>19</v>
      </c>
      <c r="C319" s="8">
        <v>0.92999999999999994</v>
      </c>
      <c r="D319" s="9">
        <v>7.0000000000000007E-2</v>
      </c>
      <c r="E319" s="8">
        <v>6</v>
      </c>
      <c r="F319" s="8">
        <v>4</v>
      </c>
      <c r="G319" s="10">
        <v>2007</v>
      </c>
      <c r="K319" t="s">
        <v>33</v>
      </c>
      <c r="M319" s="1">
        <v>0.99500000000000011</v>
      </c>
      <c r="N319" s="1">
        <v>19.15637404799422</v>
      </c>
      <c r="O319" s="17">
        <v>6.1666666666666675E-2</v>
      </c>
    </row>
    <row r="320" spans="1:15">
      <c r="A320" s="11">
        <v>317</v>
      </c>
      <c r="B320" s="9" t="s">
        <v>19</v>
      </c>
      <c r="C320" s="8">
        <v>1.05</v>
      </c>
      <c r="D320" s="9">
        <v>0.05</v>
      </c>
      <c r="E320" s="8">
        <v>10</v>
      </c>
      <c r="F320" s="8">
        <v>3</v>
      </c>
      <c r="G320" s="10">
        <v>2007</v>
      </c>
      <c r="K320" t="s">
        <v>20</v>
      </c>
      <c r="L320">
        <v>1</v>
      </c>
      <c r="M320" s="1">
        <v>0.92</v>
      </c>
      <c r="N320" s="1">
        <v>19.798989873223331</v>
      </c>
      <c r="O320" s="17">
        <v>0.08</v>
      </c>
    </row>
    <row r="321" spans="1:15">
      <c r="A321" s="11">
        <v>318</v>
      </c>
      <c r="B321" s="9" t="s">
        <v>19</v>
      </c>
      <c r="C321" s="8">
        <v>0.9</v>
      </c>
      <c r="D321" s="9">
        <v>0.1</v>
      </c>
      <c r="E321" s="8">
        <v>1</v>
      </c>
      <c r="F321" s="8">
        <v>1</v>
      </c>
      <c r="G321" s="10">
        <v>2006</v>
      </c>
      <c r="L321">
        <v>2</v>
      </c>
      <c r="M321" s="1">
        <v>0.99</v>
      </c>
      <c r="N321" s="1"/>
      <c r="O321" s="17">
        <v>0.01</v>
      </c>
    </row>
    <row r="322" spans="1:15">
      <c r="A322" s="11">
        <v>319</v>
      </c>
      <c r="B322" s="9" t="s">
        <v>19</v>
      </c>
      <c r="C322" s="8">
        <v>1.07</v>
      </c>
      <c r="D322" s="9">
        <v>7.0000000000000007E-2</v>
      </c>
      <c r="E322" s="8">
        <v>10</v>
      </c>
      <c r="F322" s="8">
        <v>2</v>
      </c>
      <c r="G322" s="10">
        <v>2007</v>
      </c>
      <c r="L322">
        <v>4</v>
      </c>
      <c r="M322" s="1">
        <v>0.94</v>
      </c>
      <c r="N322" s="1">
        <v>7.7781745930520225</v>
      </c>
      <c r="O322" s="17">
        <v>6.0000000000000005E-2</v>
      </c>
    </row>
    <row r="323" spans="1:15">
      <c r="A323" s="11">
        <v>320</v>
      </c>
      <c r="B323" s="9" t="s">
        <v>20</v>
      </c>
      <c r="C323" s="8">
        <v>0.95</v>
      </c>
      <c r="D323" s="9">
        <v>0.05</v>
      </c>
      <c r="E323" s="8">
        <v>2</v>
      </c>
      <c r="F323" s="8">
        <v>2</v>
      </c>
      <c r="G323" s="10">
        <v>2006</v>
      </c>
      <c r="L323">
        <v>5</v>
      </c>
      <c r="M323" s="1">
        <v>0.92999999999999994</v>
      </c>
      <c r="N323" s="1"/>
      <c r="O323" s="17">
        <v>7.0000000000000007E-2</v>
      </c>
    </row>
    <row r="324" spans="1:15">
      <c r="A324" s="11">
        <v>321</v>
      </c>
      <c r="B324" s="9" t="s">
        <v>20</v>
      </c>
      <c r="C324" s="8">
        <v>0.91</v>
      </c>
      <c r="D324" s="9">
        <v>0.09</v>
      </c>
      <c r="E324" s="8">
        <v>7</v>
      </c>
      <c r="F324" s="8">
        <v>2</v>
      </c>
      <c r="G324" s="10">
        <v>2007</v>
      </c>
      <c r="L324">
        <v>7</v>
      </c>
      <c r="M324" s="1">
        <v>0.94999999999999984</v>
      </c>
      <c r="N324" s="1">
        <v>1.5275252316551222</v>
      </c>
      <c r="O324" s="17">
        <v>4.9999999999999996E-2</v>
      </c>
    </row>
    <row r="325" spans="1:15">
      <c r="A325" s="11">
        <v>322</v>
      </c>
      <c r="B325" s="9" t="s">
        <v>20</v>
      </c>
      <c r="C325" s="8">
        <v>0.95</v>
      </c>
      <c r="D325" s="9">
        <v>0.05</v>
      </c>
      <c r="E325" s="8">
        <v>6</v>
      </c>
      <c r="F325" s="8">
        <v>3</v>
      </c>
      <c r="G325" s="10">
        <v>2006</v>
      </c>
      <c r="L325">
        <v>8</v>
      </c>
      <c r="M325" s="1">
        <v>0.97499999999999998</v>
      </c>
      <c r="N325" s="1">
        <v>82.731493398826061</v>
      </c>
      <c r="O325" s="17">
        <v>2.5000000000000001E-2</v>
      </c>
    </row>
    <row r="326" spans="1:15">
      <c r="A326" s="11">
        <v>323</v>
      </c>
      <c r="B326" s="9" t="s">
        <v>20</v>
      </c>
      <c r="C326" s="8">
        <v>0.97</v>
      </c>
      <c r="D326" s="9">
        <v>0.03</v>
      </c>
      <c r="E326" s="8">
        <v>8</v>
      </c>
      <c r="F326" s="8">
        <v>3</v>
      </c>
      <c r="G326" s="10">
        <v>2007</v>
      </c>
      <c r="L326">
        <v>11</v>
      </c>
      <c r="M326" s="1">
        <v>1.0449999999999999</v>
      </c>
      <c r="N326" s="1">
        <v>2.8284271247461903</v>
      </c>
      <c r="O326" s="17">
        <v>4.5000000000000005E-2</v>
      </c>
    </row>
    <row r="327" spans="1:15">
      <c r="A327" s="11">
        <v>324</v>
      </c>
      <c r="B327" s="9" t="s">
        <v>20</v>
      </c>
      <c r="C327" s="8">
        <v>0.92</v>
      </c>
      <c r="D327" s="9">
        <v>0.08</v>
      </c>
      <c r="E327" s="8">
        <v>1</v>
      </c>
      <c r="F327" s="8">
        <v>4</v>
      </c>
      <c r="G327" s="10">
        <v>2007</v>
      </c>
      <c r="L327">
        <v>15</v>
      </c>
      <c r="M327" s="1">
        <v>1.08</v>
      </c>
      <c r="N327" s="1">
        <v>12.727922061357855</v>
      </c>
      <c r="O327" s="17">
        <v>0.08</v>
      </c>
    </row>
    <row r="328" spans="1:15">
      <c r="A328" s="11">
        <v>325</v>
      </c>
      <c r="B328" s="9" t="s">
        <v>20</v>
      </c>
      <c r="C328" s="8">
        <v>1.02</v>
      </c>
      <c r="D328" s="9">
        <v>0.02</v>
      </c>
      <c r="E328" s="8">
        <v>10</v>
      </c>
      <c r="F328" s="8">
        <v>1</v>
      </c>
      <c r="G328" s="10">
        <v>2006</v>
      </c>
      <c r="K328" t="s">
        <v>34</v>
      </c>
      <c r="M328" s="1">
        <v>0.97933333333333339</v>
      </c>
      <c r="N328" s="1">
        <v>30.339036617156058</v>
      </c>
      <c r="O328" s="17">
        <v>5.4000000000000013E-2</v>
      </c>
    </row>
    <row r="329" spans="1:15">
      <c r="A329" s="11">
        <v>326</v>
      </c>
      <c r="B329" s="9" t="s">
        <v>20</v>
      </c>
      <c r="C329" s="8">
        <v>1.08</v>
      </c>
      <c r="D329" s="9">
        <v>0.08</v>
      </c>
      <c r="E329" s="8">
        <v>11</v>
      </c>
      <c r="F329" s="8">
        <v>2</v>
      </c>
      <c r="G329" s="10">
        <v>2006</v>
      </c>
      <c r="K329" t="s">
        <v>17</v>
      </c>
      <c r="L329">
        <v>3</v>
      </c>
      <c r="M329" s="1">
        <v>0.92</v>
      </c>
      <c r="N329" s="1"/>
      <c r="O329" s="17">
        <v>0.08</v>
      </c>
    </row>
    <row r="330" spans="1:15">
      <c r="A330" s="11">
        <v>327</v>
      </c>
      <c r="B330" s="9" t="s">
        <v>20</v>
      </c>
      <c r="C330" s="8">
        <v>0.97</v>
      </c>
      <c r="D330" s="9">
        <v>0.03</v>
      </c>
      <c r="E330" s="8">
        <v>8</v>
      </c>
      <c r="F330" s="8">
        <v>3</v>
      </c>
      <c r="G330" s="10">
        <v>2006</v>
      </c>
      <c r="L330">
        <v>4</v>
      </c>
      <c r="M330" s="1">
        <v>0.99</v>
      </c>
      <c r="N330" s="1"/>
      <c r="O330" s="17">
        <v>0.01</v>
      </c>
    </row>
    <row r="331" spans="1:15">
      <c r="A331" s="11">
        <v>328</v>
      </c>
      <c r="B331" s="9" t="s">
        <v>20</v>
      </c>
      <c r="C331" s="8">
        <v>1.08</v>
      </c>
      <c r="D331" s="9">
        <v>0.08</v>
      </c>
      <c r="E331" s="8">
        <v>13</v>
      </c>
      <c r="F331" s="8">
        <v>4</v>
      </c>
      <c r="G331" s="10">
        <v>2007</v>
      </c>
      <c r="L331">
        <v>6</v>
      </c>
      <c r="M331" s="1">
        <v>0.91</v>
      </c>
      <c r="N331" s="1"/>
      <c r="O331" s="17">
        <v>0.09</v>
      </c>
    </row>
    <row r="332" spans="1:15">
      <c r="A332" s="11">
        <v>329</v>
      </c>
      <c r="B332" s="9" t="s">
        <v>20</v>
      </c>
      <c r="C332" s="8">
        <v>1.08</v>
      </c>
      <c r="D332" s="9">
        <v>0.08</v>
      </c>
      <c r="E332" s="8">
        <v>14</v>
      </c>
      <c r="F332" s="8">
        <v>4</v>
      </c>
      <c r="G332" s="10">
        <v>2007</v>
      </c>
      <c r="L332">
        <v>7</v>
      </c>
      <c r="M332" s="1">
        <v>0.95</v>
      </c>
      <c r="N332" s="1"/>
      <c r="O332" s="17">
        <v>0.05</v>
      </c>
    </row>
    <row r="333" spans="1:15">
      <c r="A333" s="11">
        <v>330</v>
      </c>
      <c r="B333" s="9" t="s">
        <v>20</v>
      </c>
      <c r="C333" s="8">
        <v>0.95</v>
      </c>
      <c r="D333" s="9">
        <v>0.05</v>
      </c>
      <c r="E333" s="8">
        <v>5</v>
      </c>
      <c r="F333" s="8">
        <v>1</v>
      </c>
      <c r="G333" s="10">
        <v>2006</v>
      </c>
      <c r="L333">
        <v>9</v>
      </c>
      <c r="M333" s="1">
        <v>1.06</v>
      </c>
      <c r="N333" s="1"/>
      <c r="O333" s="17">
        <v>0.06</v>
      </c>
    </row>
    <row r="334" spans="1:15">
      <c r="A334" s="11">
        <v>331</v>
      </c>
      <c r="B334" s="9" t="s">
        <v>20</v>
      </c>
      <c r="C334" s="8">
        <v>0.92999999999999994</v>
      </c>
      <c r="D334" s="9">
        <v>7.0000000000000007E-2</v>
      </c>
      <c r="E334" s="8">
        <v>1</v>
      </c>
      <c r="F334" s="8">
        <v>2</v>
      </c>
      <c r="G334" s="10">
        <v>2007</v>
      </c>
      <c r="L334">
        <v>13</v>
      </c>
      <c r="M334" s="1">
        <v>1.06</v>
      </c>
      <c r="N334" s="1"/>
      <c r="O334" s="17">
        <v>0.06</v>
      </c>
    </row>
    <row r="335" spans="1:15">
      <c r="A335" s="11">
        <v>332</v>
      </c>
      <c r="B335" s="9" t="s">
        <v>20</v>
      </c>
      <c r="C335" s="8">
        <v>0.96</v>
      </c>
      <c r="D335" s="9">
        <v>0.04</v>
      </c>
      <c r="E335" s="8">
        <v>3</v>
      </c>
      <c r="F335" s="8">
        <v>4</v>
      </c>
      <c r="G335" s="10">
        <v>2006</v>
      </c>
      <c r="K335" t="s">
        <v>35</v>
      </c>
      <c r="M335" s="1">
        <v>0.9816666666666668</v>
      </c>
      <c r="N335" s="1">
        <v>12.110601416389926</v>
      </c>
      <c r="O335" s="17">
        <v>5.8333333333333327E-2</v>
      </c>
    </row>
    <row r="336" spans="1:15">
      <c r="A336" s="11">
        <v>333</v>
      </c>
      <c r="B336" s="9" t="s">
        <v>20</v>
      </c>
      <c r="C336" s="8">
        <v>0.97</v>
      </c>
      <c r="D336" s="9">
        <v>0.03</v>
      </c>
      <c r="E336" s="8">
        <v>7</v>
      </c>
      <c r="F336" s="8">
        <v>2</v>
      </c>
      <c r="G336" s="10">
        <v>2007</v>
      </c>
      <c r="J336" t="s">
        <v>28</v>
      </c>
      <c r="M336" s="1">
        <v>0.98163636363636397</v>
      </c>
      <c r="N336" s="1">
        <v>122.95654976988062</v>
      </c>
      <c r="O336" s="17">
        <v>5.2545454545454534E-2</v>
      </c>
    </row>
    <row r="337" spans="1:15">
      <c r="A337" s="11">
        <v>334</v>
      </c>
      <c r="B337" s="9" t="s">
        <v>20</v>
      </c>
      <c r="C337" s="8">
        <v>1.04</v>
      </c>
      <c r="D337" s="9">
        <v>0.04</v>
      </c>
      <c r="E337" s="8">
        <v>9</v>
      </c>
      <c r="F337" s="8">
        <v>2</v>
      </c>
      <c r="G337" s="10">
        <v>2007</v>
      </c>
      <c r="J337">
        <v>4</v>
      </c>
      <c r="K337" t="s">
        <v>18</v>
      </c>
      <c r="L337">
        <v>4</v>
      </c>
      <c r="M337" s="1">
        <v>0.92500000000000004</v>
      </c>
      <c r="N337" s="1">
        <v>2.1213203435596424</v>
      </c>
      <c r="O337" s="17">
        <v>7.4999999999999997E-2</v>
      </c>
    </row>
    <row r="338" spans="1:15">
      <c r="A338" s="11">
        <v>335</v>
      </c>
      <c r="B338" s="9" t="s">
        <v>20</v>
      </c>
      <c r="C338" s="8">
        <v>0.96</v>
      </c>
      <c r="D338" s="9">
        <v>0.04</v>
      </c>
      <c r="E338" s="8">
        <v>1</v>
      </c>
      <c r="F338" s="8">
        <v>4</v>
      </c>
      <c r="G338" s="10">
        <v>2007</v>
      </c>
      <c r="L338">
        <v>7</v>
      </c>
      <c r="M338" s="1">
        <v>0.92</v>
      </c>
      <c r="N338" s="1"/>
      <c r="O338" s="17">
        <v>0.08</v>
      </c>
    </row>
    <row r="339" spans="1:15">
      <c r="A339" s="11">
        <v>336</v>
      </c>
      <c r="B339" s="9" t="s">
        <v>20</v>
      </c>
      <c r="C339" s="8">
        <v>0.9</v>
      </c>
      <c r="D339" s="9">
        <v>0.1</v>
      </c>
      <c r="E339" s="8">
        <v>7</v>
      </c>
      <c r="F339" s="8">
        <v>3</v>
      </c>
      <c r="G339" s="10">
        <v>2006</v>
      </c>
      <c r="L339">
        <v>8</v>
      </c>
      <c r="M339" s="1">
        <v>0.92999999999999994</v>
      </c>
      <c r="N339" s="1"/>
      <c r="O339" s="17">
        <v>7.0000000000000007E-2</v>
      </c>
    </row>
    <row r="340" spans="1:15">
      <c r="A340" s="11">
        <v>337</v>
      </c>
      <c r="B340" s="9" t="s">
        <v>20</v>
      </c>
      <c r="C340" s="8">
        <v>0.97</v>
      </c>
      <c r="D340" s="9">
        <v>0.03</v>
      </c>
      <c r="E340" s="8">
        <v>5</v>
      </c>
      <c r="F340" s="8">
        <v>1</v>
      </c>
      <c r="G340" s="10">
        <v>2007</v>
      </c>
      <c r="L340">
        <v>11</v>
      </c>
      <c r="M340" s="1">
        <v>1.1000000000000001</v>
      </c>
      <c r="N340" s="1"/>
      <c r="O340" s="17">
        <v>0.1</v>
      </c>
    </row>
    <row r="341" spans="1:15">
      <c r="A341" s="11">
        <v>338</v>
      </c>
      <c r="B341" s="9" t="s">
        <v>20</v>
      </c>
      <c r="C341" s="8">
        <v>0.97</v>
      </c>
      <c r="D341" s="9">
        <v>0.03</v>
      </c>
      <c r="E341" s="8">
        <v>2</v>
      </c>
      <c r="F341" s="8">
        <v>1</v>
      </c>
      <c r="G341" s="10">
        <v>2006</v>
      </c>
      <c r="L341">
        <v>13</v>
      </c>
      <c r="M341" s="1">
        <v>1.01</v>
      </c>
      <c r="N341" s="1"/>
      <c r="O341" s="17">
        <v>0.01</v>
      </c>
    </row>
    <row r="342" spans="1:15">
      <c r="A342" s="11">
        <v>339</v>
      </c>
      <c r="B342" s="9" t="s">
        <v>20</v>
      </c>
      <c r="C342" s="8">
        <v>0.94</v>
      </c>
      <c r="D342" s="9">
        <v>0.06</v>
      </c>
      <c r="E342" s="8">
        <v>6</v>
      </c>
      <c r="F342" s="8">
        <v>4</v>
      </c>
      <c r="G342" s="10">
        <v>2006</v>
      </c>
      <c r="L342">
        <v>14</v>
      </c>
      <c r="M342" s="1">
        <v>1.01</v>
      </c>
      <c r="N342" s="1"/>
      <c r="O342" s="17">
        <v>0.01</v>
      </c>
    </row>
    <row r="343" spans="1:15">
      <c r="A343" s="11">
        <v>340</v>
      </c>
      <c r="B343" s="9" t="s">
        <v>20</v>
      </c>
      <c r="C343" s="8">
        <v>1.1000000000000001</v>
      </c>
      <c r="D343" s="9">
        <v>0.1</v>
      </c>
      <c r="E343" s="8">
        <v>15</v>
      </c>
      <c r="F343" s="8">
        <v>1</v>
      </c>
      <c r="G343" s="10">
        <v>2007</v>
      </c>
      <c r="L343">
        <v>15</v>
      </c>
      <c r="M343" s="1">
        <v>1.0525</v>
      </c>
      <c r="N343" s="1">
        <v>30.630866784993206</v>
      </c>
      <c r="O343" s="17">
        <v>5.2499999999999998E-2</v>
      </c>
    </row>
    <row r="344" spans="1:15">
      <c r="A344" s="11">
        <v>341</v>
      </c>
      <c r="B344" s="9" t="s">
        <v>20</v>
      </c>
      <c r="C344" s="8">
        <v>1.07</v>
      </c>
      <c r="D344" s="9">
        <v>7.0000000000000007E-2</v>
      </c>
      <c r="E344" s="8">
        <v>9</v>
      </c>
      <c r="F344" s="8">
        <v>4</v>
      </c>
      <c r="G344" s="10">
        <v>2006</v>
      </c>
      <c r="K344" t="s">
        <v>30</v>
      </c>
      <c r="M344" s="1">
        <v>1.0027272727272727</v>
      </c>
      <c r="N344" s="1">
        <v>26.426570650836165</v>
      </c>
      <c r="O344" s="17">
        <v>5.7272727272727274E-2</v>
      </c>
    </row>
    <row r="345" spans="1:15">
      <c r="A345" s="11">
        <v>342</v>
      </c>
      <c r="B345" s="9" t="s">
        <v>20</v>
      </c>
      <c r="C345" s="8">
        <v>1.02</v>
      </c>
      <c r="D345" s="9">
        <v>0.02</v>
      </c>
      <c r="E345" s="8">
        <v>15</v>
      </c>
      <c r="F345" s="8">
        <v>4</v>
      </c>
      <c r="G345" s="10">
        <v>2007</v>
      </c>
      <c r="K345" t="s">
        <v>22</v>
      </c>
      <c r="L345">
        <v>4</v>
      </c>
      <c r="M345" s="1">
        <v>0.98</v>
      </c>
      <c r="N345" s="1"/>
      <c r="O345" s="17">
        <v>0.02</v>
      </c>
    </row>
    <row r="346" spans="1:15">
      <c r="A346" s="11">
        <v>343</v>
      </c>
      <c r="B346" s="9" t="s">
        <v>20</v>
      </c>
      <c r="C346" s="8">
        <v>0.91</v>
      </c>
      <c r="D346" s="9">
        <v>0.09</v>
      </c>
      <c r="E346" s="8">
        <v>6</v>
      </c>
      <c r="F346" s="8">
        <v>4</v>
      </c>
      <c r="G346" s="10">
        <v>2006</v>
      </c>
      <c r="L346">
        <v>10</v>
      </c>
      <c r="M346" s="1">
        <v>1.0900000000000001</v>
      </c>
      <c r="N346" s="1"/>
      <c r="O346" s="17">
        <v>0.09</v>
      </c>
    </row>
    <row r="347" spans="1:15">
      <c r="A347" s="11">
        <v>344</v>
      </c>
      <c r="B347" s="9" t="s">
        <v>20</v>
      </c>
      <c r="C347" s="8">
        <v>0.91</v>
      </c>
      <c r="D347" s="9">
        <v>0.09</v>
      </c>
      <c r="E347" s="8">
        <v>6</v>
      </c>
      <c r="F347" s="8">
        <v>3</v>
      </c>
      <c r="G347" s="10">
        <v>2006</v>
      </c>
      <c r="L347">
        <v>12</v>
      </c>
      <c r="M347" s="1">
        <v>1.04</v>
      </c>
      <c r="N347" s="1"/>
      <c r="O347" s="17">
        <v>0.04</v>
      </c>
    </row>
    <row r="348" spans="1:15">
      <c r="A348" s="11">
        <v>345</v>
      </c>
      <c r="B348" s="9" t="s">
        <v>20</v>
      </c>
      <c r="C348" s="8">
        <v>0.96</v>
      </c>
      <c r="D348" s="9">
        <v>0.04</v>
      </c>
      <c r="E348" s="8">
        <v>7</v>
      </c>
      <c r="F348" s="8">
        <v>3</v>
      </c>
      <c r="G348" s="10">
        <v>2006</v>
      </c>
      <c r="K348" t="s">
        <v>31</v>
      </c>
      <c r="M348" s="1">
        <v>1.0366666666666668</v>
      </c>
      <c r="N348" s="1">
        <v>2.6457513110645907</v>
      </c>
      <c r="O348" s="17">
        <v>4.9999999999999996E-2</v>
      </c>
    </row>
    <row r="349" spans="1:15">
      <c r="A349" s="11">
        <v>346</v>
      </c>
      <c r="B349" s="9" t="s">
        <v>20</v>
      </c>
      <c r="C349" s="8">
        <v>0.91</v>
      </c>
      <c r="D349" s="9">
        <v>0.09</v>
      </c>
      <c r="E349" s="8">
        <v>2</v>
      </c>
      <c r="F349" s="8">
        <v>1</v>
      </c>
      <c r="G349" s="10">
        <v>2007</v>
      </c>
      <c r="K349" t="s">
        <v>19</v>
      </c>
      <c r="L349">
        <v>1</v>
      </c>
      <c r="M349" s="1">
        <v>0.92</v>
      </c>
      <c r="N349" s="1"/>
      <c r="O349" s="17">
        <v>0.08</v>
      </c>
    </row>
    <row r="350" spans="1:15">
      <c r="A350" s="11">
        <v>347</v>
      </c>
      <c r="B350" s="9" t="s">
        <v>20</v>
      </c>
      <c r="C350" s="8">
        <v>1.04</v>
      </c>
      <c r="D350" s="9">
        <v>0.04</v>
      </c>
      <c r="E350" s="8">
        <v>15</v>
      </c>
      <c r="F350" s="8">
        <v>1</v>
      </c>
      <c r="G350" s="10">
        <v>2006</v>
      </c>
      <c r="L350">
        <v>2</v>
      </c>
      <c r="M350" s="1">
        <v>0.96</v>
      </c>
      <c r="N350" s="1"/>
      <c r="O350" s="17">
        <v>0.04</v>
      </c>
    </row>
    <row r="351" spans="1:15">
      <c r="A351" s="11">
        <v>348</v>
      </c>
      <c r="B351" s="9" t="s">
        <v>20</v>
      </c>
      <c r="C351" s="8">
        <v>0.91</v>
      </c>
      <c r="D351" s="9">
        <v>0.09</v>
      </c>
      <c r="E351" s="8">
        <v>8</v>
      </c>
      <c r="F351" s="8">
        <v>4</v>
      </c>
      <c r="G351" s="10">
        <v>2006</v>
      </c>
      <c r="L351">
        <v>3</v>
      </c>
      <c r="M351" s="1">
        <v>0.97</v>
      </c>
      <c r="N351" s="1"/>
      <c r="O351" s="17">
        <v>0.03</v>
      </c>
    </row>
    <row r="352" spans="1:15">
      <c r="A352" s="11">
        <v>349</v>
      </c>
      <c r="B352" s="9" t="s">
        <v>20</v>
      </c>
      <c r="C352" s="8">
        <v>0.99</v>
      </c>
      <c r="D352" s="9">
        <v>0.01</v>
      </c>
      <c r="E352" s="8">
        <v>2</v>
      </c>
      <c r="F352" s="8">
        <v>3</v>
      </c>
      <c r="G352" s="10">
        <v>2007</v>
      </c>
      <c r="L352">
        <v>6</v>
      </c>
      <c r="M352" s="1">
        <v>0.91666666666666663</v>
      </c>
      <c r="N352" s="1">
        <v>3.6055512754639891</v>
      </c>
      <c r="O352" s="17">
        <v>8.3333333333333329E-2</v>
      </c>
    </row>
    <row r="353" spans="1:15">
      <c r="A353" s="11">
        <v>350</v>
      </c>
      <c r="B353" s="9" t="s">
        <v>20</v>
      </c>
      <c r="C353" s="8">
        <v>0.94</v>
      </c>
      <c r="D353" s="9">
        <v>0.06</v>
      </c>
      <c r="E353" s="8">
        <v>7</v>
      </c>
      <c r="F353" s="8">
        <v>1</v>
      </c>
      <c r="G353" s="10">
        <v>2007</v>
      </c>
      <c r="L353">
        <v>7</v>
      </c>
      <c r="M353" s="1">
        <v>0.95</v>
      </c>
      <c r="N353" s="1"/>
      <c r="O353" s="17">
        <v>0.05</v>
      </c>
    </row>
    <row r="354" spans="1:15">
      <c r="A354" s="11">
        <v>351</v>
      </c>
      <c r="B354" s="9" t="s">
        <v>20</v>
      </c>
      <c r="C354" s="8">
        <v>1.04</v>
      </c>
      <c r="D354" s="9">
        <v>0.04</v>
      </c>
      <c r="E354" s="8">
        <v>11</v>
      </c>
      <c r="F354" s="8">
        <v>1</v>
      </c>
      <c r="G354" s="10">
        <v>2007</v>
      </c>
      <c r="L354">
        <v>8</v>
      </c>
      <c r="M354" s="1">
        <v>0.99</v>
      </c>
      <c r="N354" s="1"/>
      <c r="O354" s="17">
        <v>0.01</v>
      </c>
    </row>
    <row r="355" spans="1:15">
      <c r="A355" s="11">
        <v>352</v>
      </c>
      <c r="B355" s="9" t="s">
        <v>20</v>
      </c>
      <c r="C355" s="8">
        <v>1.07</v>
      </c>
      <c r="D355" s="9">
        <v>7.0000000000000007E-2</v>
      </c>
      <c r="E355" s="8">
        <v>14</v>
      </c>
      <c r="F355" s="8">
        <v>4</v>
      </c>
      <c r="G355" s="10">
        <v>2007</v>
      </c>
      <c r="L355">
        <v>9</v>
      </c>
      <c r="M355" s="1">
        <v>1.04</v>
      </c>
      <c r="N355" s="1"/>
      <c r="O355" s="17">
        <v>0.04</v>
      </c>
    </row>
    <row r="356" spans="1:15">
      <c r="A356" s="11">
        <v>353</v>
      </c>
      <c r="B356" s="9" t="s">
        <v>20</v>
      </c>
      <c r="C356" s="8">
        <v>1.07</v>
      </c>
      <c r="D356" s="9">
        <v>7.0000000000000007E-2</v>
      </c>
      <c r="E356" s="8">
        <v>14</v>
      </c>
      <c r="F356" s="8">
        <v>2</v>
      </c>
      <c r="G356" s="10">
        <v>2007</v>
      </c>
      <c r="L356">
        <v>15</v>
      </c>
      <c r="M356" s="1">
        <v>1.01</v>
      </c>
      <c r="N356" s="1"/>
      <c r="O356" s="17">
        <v>0.01</v>
      </c>
    </row>
    <row r="357" spans="1:15">
      <c r="A357" s="11">
        <v>354</v>
      </c>
      <c r="B357" s="9" t="s">
        <v>20</v>
      </c>
      <c r="C357" s="8">
        <v>1.01</v>
      </c>
      <c r="D357" s="9">
        <v>0.01</v>
      </c>
      <c r="E357" s="8">
        <v>12</v>
      </c>
      <c r="F357" s="8">
        <v>4</v>
      </c>
      <c r="G357" s="10">
        <v>2006</v>
      </c>
      <c r="K357" t="s">
        <v>32</v>
      </c>
      <c r="M357" s="1">
        <v>0.95899999999999996</v>
      </c>
      <c r="N357" s="1">
        <v>24.162413418825214</v>
      </c>
      <c r="O357" s="17">
        <v>5.099999999999999E-2</v>
      </c>
    </row>
    <row r="358" spans="1:15">
      <c r="A358" s="11">
        <v>355</v>
      </c>
      <c r="B358" s="9" t="s">
        <v>20</v>
      </c>
      <c r="C358" s="8">
        <v>0.9</v>
      </c>
      <c r="D358" s="9">
        <v>0.1</v>
      </c>
      <c r="E358" s="8">
        <v>1</v>
      </c>
      <c r="F358" s="8">
        <v>1</v>
      </c>
      <c r="G358" s="10">
        <v>2007</v>
      </c>
      <c r="K358" t="s">
        <v>16</v>
      </c>
      <c r="L358">
        <v>1</v>
      </c>
      <c r="M358" s="1">
        <v>0.95</v>
      </c>
      <c r="N358" s="1"/>
      <c r="O358" s="17">
        <v>0.05</v>
      </c>
    </row>
    <row r="359" spans="1:15">
      <c r="A359" s="11">
        <v>356</v>
      </c>
      <c r="B359" s="9" t="s">
        <v>20</v>
      </c>
      <c r="C359" s="8">
        <v>1.08</v>
      </c>
      <c r="D359" s="9">
        <v>0.08</v>
      </c>
      <c r="E359" s="8">
        <v>13</v>
      </c>
      <c r="F359" s="8">
        <v>3</v>
      </c>
      <c r="G359" s="10">
        <v>2006</v>
      </c>
      <c r="L359">
        <v>3</v>
      </c>
      <c r="M359" s="1">
        <v>0.9</v>
      </c>
      <c r="N359" s="1"/>
      <c r="O359" s="17">
        <v>0.1</v>
      </c>
    </row>
    <row r="360" spans="1:15">
      <c r="A360" s="11">
        <v>357</v>
      </c>
      <c r="B360" s="9" t="s">
        <v>20</v>
      </c>
      <c r="C360" s="8">
        <v>0.91</v>
      </c>
      <c r="D360" s="9">
        <v>0.09</v>
      </c>
      <c r="E360" s="8">
        <v>8</v>
      </c>
      <c r="F360" s="8">
        <v>2</v>
      </c>
      <c r="G360" s="10">
        <v>2007</v>
      </c>
      <c r="L360">
        <v>7</v>
      </c>
      <c r="M360" s="1">
        <v>0.94</v>
      </c>
      <c r="N360" s="1"/>
      <c r="O360" s="17">
        <v>0.06</v>
      </c>
    </row>
    <row r="361" spans="1:15">
      <c r="A361" s="11">
        <v>358</v>
      </c>
      <c r="B361" s="9" t="s">
        <v>20</v>
      </c>
      <c r="C361" s="8">
        <v>0.92</v>
      </c>
      <c r="D361" s="9">
        <v>0.08</v>
      </c>
      <c r="E361" s="8">
        <v>1</v>
      </c>
      <c r="F361" s="8">
        <v>3</v>
      </c>
      <c r="G361" s="10">
        <v>2007</v>
      </c>
      <c r="L361">
        <v>8</v>
      </c>
      <c r="M361" s="1">
        <v>0.98</v>
      </c>
      <c r="N361" s="1"/>
      <c r="O361" s="17">
        <v>0.02</v>
      </c>
    </row>
    <row r="362" spans="1:15">
      <c r="A362" s="11">
        <v>359</v>
      </c>
      <c r="B362" s="9" t="s">
        <v>20</v>
      </c>
      <c r="C362" s="8">
        <v>0.94</v>
      </c>
      <c r="D362" s="9">
        <v>0.06</v>
      </c>
      <c r="E362" s="8">
        <v>6</v>
      </c>
      <c r="F362" s="8">
        <v>4</v>
      </c>
      <c r="G362" s="10">
        <v>2006</v>
      </c>
      <c r="L362">
        <v>11</v>
      </c>
      <c r="M362" s="1">
        <v>1.06</v>
      </c>
      <c r="N362" s="1"/>
      <c r="O362" s="17">
        <v>0.06</v>
      </c>
    </row>
    <row r="363" spans="1:15">
      <c r="A363" s="11">
        <v>360</v>
      </c>
      <c r="B363" s="9" t="s">
        <v>20</v>
      </c>
      <c r="C363" s="8">
        <v>0.92999999999999994</v>
      </c>
      <c r="D363" s="9">
        <v>7.0000000000000007E-2</v>
      </c>
      <c r="E363" s="8">
        <v>5</v>
      </c>
      <c r="F363" s="8">
        <v>3</v>
      </c>
      <c r="G363" s="10">
        <v>2007</v>
      </c>
      <c r="K363" t="s">
        <v>33</v>
      </c>
      <c r="M363" s="1">
        <v>0.96599999999999997</v>
      </c>
      <c r="N363" s="1">
        <v>18.116291011131384</v>
      </c>
      <c r="O363" s="17">
        <v>5.800000000000001E-2</v>
      </c>
    </row>
    <row r="364" spans="1:15">
      <c r="A364" s="11">
        <v>361</v>
      </c>
      <c r="B364" s="9" t="s">
        <v>20</v>
      </c>
      <c r="C364" s="8">
        <v>0.95</v>
      </c>
      <c r="D364" s="9">
        <v>0.05</v>
      </c>
      <c r="E364" s="8">
        <v>8</v>
      </c>
      <c r="F364" s="8">
        <v>2</v>
      </c>
      <c r="G364" s="10">
        <v>2007</v>
      </c>
      <c r="K364" t="s">
        <v>20</v>
      </c>
      <c r="L364">
        <v>1</v>
      </c>
      <c r="M364" s="1">
        <v>0.94</v>
      </c>
      <c r="N364" s="1">
        <v>7.7781745930520225</v>
      </c>
      <c r="O364" s="17">
        <v>0.06</v>
      </c>
    </row>
    <row r="365" spans="1:15">
      <c r="A365" s="11">
        <v>362</v>
      </c>
      <c r="B365" s="9" t="s">
        <v>20</v>
      </c>
      <c r="C365" s="8">
        <v>1.05</v>
      </c>
      <c r="D365" s="9">
        <v>0.05</v>
      </c>
      <c r="E365" s="8">
        <v>10</v>
      </c>
      <c r="F365" s="8">
        <v>3</v>
      </c>
      <c r="G365" s="10">
        <v>2006</v>
      </c>
      <c r="L365">
        <v>2</v>
      </c>
      <c r="M365" s="1">
        <v>0.99</v>
      </c>
      <c r="N365" s="1"/>
      <c r="O365" s="17">
        <v>0.01</v>
      </c>
    </row>
    <row r="366" spans="1:15">
      <c r="A366" s="11">
        <v>363</v>
      </c>
      <c r="B366" s="9" t="s">
        <v>20</v>
      </c>
      <c r="C366" s="8">
        <v>0.92999999999999994</v>
      </c>
      <c r="D366" s="9">
        <v>7.0000000000000007E-2</v>
      </c>
      <c r="E366" s="8">
        <v>4</v>
      </c>
      <c r="F366" s="8">
        <v>4</v>
      </c>
      <c r="G366" s="10">
        <v>2007</v>
      </c>
      <c r="L366">
        <v>4</v>
      </c>
      <c r="M366" s="1">
        <v>0.95</v>
      </c>
      <c r="N366" s="1">
        <v>21.213203435596427</v>
      </c>
      <c r="O366" s="17">
        <v>0.05</v>
      </c>
    </row>
    <row r="367" spans="1:15">
      <c r="A367" s="11">
        <v>364</v>
      </c>
      <c r="B367" s="9" t="s">
        <v>20</v>
      </c>
      <c r="C367" s="8">
        <v>1.0900000000000001</v>
      </c>
      <c r="D367" s="9">
        <v>0.09</v>
      </c>
      <c r="E367" s="8">
        <v>15</v>
      </c>
      <c r="F367" s="8">
        <v>4</v>
      </c>
      <c r="G367" s="10">
        <v>2007</v>
      </c>
      <c r="L367">
        <v>7</v>
      </c>
      <c r="M367" s="1">
        <v>0.9</v>
      </c>
      <c r="N367" s="1"/>
      <c r="O367" s="17">
        <v>0.1</v>
      </c>
    </row>
    <row r="368" spans="1:15">
      <c r="A368" s="11">
        <v>365</v>
      </c>
      <c r="B368" s="9" t="s">
        <v>20</v>
      </c>
      <c r="C368" s="8">
        <v>0.97</v>
      </c>
      <c r="D368" s="9">
        <v>0.03</v>
      </c>
      <c r="E368" s="8">
        <v>8</v>
      </c>
      <c r="F368" s="8">
        <v>4</v>
      </c>
      <c r="G368" s="10">
        <v>2006</v>
      </c>
      <c r="L368">
        <v>8</v>
      </c>
      <c r="M368" s="1">
        <v>0.95</v>
      </c>
      <c r="N368" s="1"/>
      <c r="O368" s="17">
        <v>0.05</v>
      </c>
    </row>
    <row r="369" spans="1:15">
      <c r="A369" s="11">
        <v>366</v>
      </c>
      <c r="B369" s="9" t="s">
        <v>20</v>
      </c>
      <c r="C369" s="8">
        <v>1.05</v>
      </c>
      <c r="D369" s="9">
        <v>0.05</v>
      </c>
      <c r="E369" s="8">
        <v>11</v>
      </c>
      <c r="F369" s="8">
        <v>1</v>
      </c>
      <c r="G369" s="10">
        <v>2007</v>
      </c>
      <c r="L369">
        <v>9</v>
      </c>
      <c r="M369" s="1">
        <v>1.0350000000000001</v>
      </c>
      <c r="N369" s="1">
        <v>24.041630560342615</v>
      </c>
      <c r="O369" s="17">
        <v>3.4999999999999996E-2</v>
      </c>
    </row>
    <row r="370" spans="1:15">
      <c r="A370" s="11">
        <v>367</v>
      </c>
      <c r="B370" s="9" t="s">
        <v>20</v>
      </c>
      <c r="C370" s="8">
        <v>0.99</v>
      </c>
      <c r="D370" s="9">
        <v>0.01</v>
      </c>
      <c r="E370" s="8">
        <v>6</v>
      </c>
      <c r="F370" s="8">
        <v>2</v>
      </c>
      <c r="G370" s="10">
        <v>2007</v>
      </c>
      <c r="L370">
        <v>10</v>
      </c>
      <c r="M370" s="1">
        <v>1.01</v>
      </c>
      <c r="N370" s="1"/>
      <c r="O370" s="17">
        <v>0.01</v>
      </c>
    </row>
    <row r="371" spans="1:15">
      <c r="A371" s="11">
        <v>368</v>
      </c>
      <c r="B371" s="9" t="s">
        <v>20</v>
      </c>
      <c r="C371" s="8">
        <v>1.02</v>
      </c>
      <c r="D371" s="9">
        <v>0.02</v>
      </c>
      <c r="E371" s="8">
        <v>9</v>
      </c>
      <c r="F371" s="8">
        <v>1</v>
      </c>
      <c r="G371" s="10">
        <v>2007</v>
      </c>
      <c r="L371">
        <v>11</v>
      </c>
      <c r="M371" s="1">
        <v>1.08</v>
      </c>
      <c r="N371" s="1"/>
      <c r="O371" s="17">
        <v>0.08</v>
      </c>
    </row>
    <row r="372" spans="1:15">
      <c r="A372" s="11">
        <v>369</v>
      </c>
      <c r="B372" s="9" t="s">
        <v>20</v>
      </c>
      <c r="C372" s="8">
        <v>0.95</v>
      </c>
      <c r="D372" s="9">
        <v>0.05</v>
      </c>
      <c r="E372" s="8">
        <v>7</v>
      </c>
      <c r="F372" s="8">
        <v>4</v>
      </c>
      <c r="G372" s="10">
        <v>2006</v>
      </c>
      <c r="L372">
        <v>12</v>
      </c>
      <c r="M372" s="1">
        <v>1.05</v>
      </c>
      <c r="N372" s="1"/>
      <c r="O372" s="17">
        <v>0.05</v>
      </c>
    </row>
    <row r="373" spans="1:15">
      <c r="A373" s="11">
        <v>370</v>
      </c>
      <c r="B373" s="9" t="s">
        <v>20</v>
      </c>
      <c r="C373" s="8">
        <v>0.97</v>
      </c>
      <c r="D373" s="9">
        <v>0.03</v>
      </c>
      <c r="E373" s="8">
        <v>8</v>
      </c>
      <c r="F373" s="8">
        <v>2</v>
      </c>
      <c r="G373" s="10">
        <v>2006</v>
      </c>
      <c r="L373">
        <v>13</v>
      </c>
      <c r="M373" s="1">
        <v>1.08</v>
      </c>
      <c r="N373" s="1"/>
      <c r="O373" s="17">
        <v>0.08</v>
      </c>
    </row>
    <row r="374" spans="1:15">
      <c r="A374" s="11">
        <v>371</v>
      </c>
      <c r="B374" s="9" t="s">
        <v>20</v>
      </c>
      <c r="C374" s="8">
        <v>0.92</v>
      </c>
      <c r="D374" s="9">
        <v>0.08</v>
      </c>
      <c r="E374" s="8">
        <v>7</v>
      </c>
      <c r="F374" s="8">
        <v>4</v>
      </c>
      <c r="G374" s="10">
        <v>2006</v>
      </c>
      <c r="L374">
        <v>14</v>
      </c>
      <c r="M374" s="1">
        <v>1.0500000000000003</v>
      </c>
      <c r="N374" s="1">
        <v>45.022216737961713</v>
      </c>
      <c r="O374" s="17">
        <v>0.05</v>
      </c>
    </row>
    <row r="375" spans="1:15">
      <c r="A375" s="11">
        <v>372</v>
      </c>
      <c r="B375" s="9" t="s">
        <v>20</v>
      </c>
      <c r="C375" s="8">
        <v>1.01</v>
      </c>
      <c r="D375" s="9">
        <v>0.01</v>
      </c>
      <c r="E375" s="8">
        <v>9</v>
      </c>
      <c r="F375" s="8">
        <v>4</v>
      </c>
      <c r="G375" s="10">
        <v>2006</v>
      </c>
      <c r="L375">
        <v>15</v>
      </c>
      <c r="M375" s="1">
        <v>1.0550000000000002</v>
      </c>
      <c r="N375" s="1">
        <v>15.556349186104045</v>
      </c>
      <c r="O375" s="17">
        <v>5.5E-2</v>
      </c>
    </row>
    <row r="376" spans="1:15">
      <c r="A376" s="11">
        <v>373</v>
      </c>
      <c r="B376" s="9" t="s">
        <v>20</v>
      </c>
      <c r="C376" s="8">
        <v>0.9</v>
      </c>
      <c r="D376" s="9">
        <v>0.1</v>
      </c>
      <c r="E376" s="8">
        <v>4</v>
      </c>
      <c r="F376" s="8">
        <v>3</v>
      </c>
      <c r="G376" s="10">
        <v>2007</v>
      </c>
      <c r="K376" t="s">
        <v>34</v>
      </c>
      <c r="M376" s="1">
        <v>1.0115789473684209</v>
      </c>
      <c r="N376" s="1">
        <v>38.080708382029918</v>
      </c>
      <c r="O376" s="17">
        <v>5.1578947368421058E-2</v>
      </c>
    </row>
    <row r="377" spans="1:15">
      <c r="A377" s="11">
        <v>374</v>
      </c>
      <c r="B377" s="9" t="s">
        <v>20</v>
      </c>
      <c r="C377" s="8">
        <v>0.95</v>
      </c>
      <c r="D377" s="9">
        <v>0.05</v>
      </c>
      <c r="E377" s="8">
        <v>8</v>
      </c>
      <c r="F377" s="8">
        <v>3</v>
      </c>
      <c r="G377" s="10">
        <v>2006</v>
      </c>
      <c r="K377" t="s">
        <v>17</v>
      </c>
      <c r="L377">
        <v>1</v>
      </c>
      <c r="M377" s="1">
        <v>0.97</v>
      </c>
      <c r="N377" s="1"/>
      <c r="O377" s="17">
        <v>0.03</v>
      </c>
    </row>
    <row r="378" spans="1:15">
      <c r="A378" s="11">
        <v>375</v>
      </c>
      <c r="B378" s="9" t="s">
        <v>20</v>
      </c>
      <c r="C378" s="8">
        <v>1.02</v>
      </c>
      <c r="D378" s="9">
        <v>0.02</v>
      </c>
      <c r="E378" s="8">
        <v>13</v>
      </c>
      <c r="F378" s="8">
        <v>1</v>
      </c>
      <c r="G378" s="10">
        <v>2007</v>
      </c>
      <c r="L378">
        <v>3</v>
      </c>
      <c r="M378" s="1">
        <v>0.98</v>
      </c>
      <c r="N378" s="1"/>
      <c r="O378" s="17">
        <v>0.02</v>
      </c>
    </row>
    <row r="379" spans="1:15">
      <c r="A379" s="11">
        <v>376</v>
      </c>
      <c r="B379" s="9" t="s">
        <v>20</v>
      </c>
      <c r="C379" s="8">
        <v>1.01</v>
      </c>
      <c r="D379" s="9">
        <v>0.01</v>
      </c>
      <c r="E379" s="8">
        <v>10</v>
      </c>
      <c r="F379" s="8">
        <v>4</v>
      </c>
      <c r="G379" s="10">
        <v>2007</v>
      </c>
      <c r="L379">
        <v>5</v>
      </c>
      <c r="M379" s="1">
        <v>0.94</v>
      </c>
      <c r="N379" s="1"/>
      <c r="O379" s="17">
        <v>0.06</v>
      </c>
    </row>
    <row r="380" spans="1:15">
      <c r="A380" s="11">
        <v>377</v>
      </c>
      <c r="B380" s="9" t="s">
        <v>20</v>
      </c>
      <c r="C380" s="8">
        <v>1.06</v>
      </c>
      <c r="D380" s="9">
        <v>0.06</v>
      </c>
      <c r="E380" s="8">
        <v>11</v>
      </c>
      <c r="F380" s="8">
        <v>1</v>
      </c>
      <c r="G380" s="10">
        <v>2007</v>
      </c>
      <c r="L380">
        <v>7</v>
      </c>
      <c r="M380" s="1">
        <v>0.92</v>
      </c>
      <c r="N380" s="1"/>
      <c r="O380" s="17">
        <v>0.08</v>
      </c>
    </row>
    <row r="381" spans="1:15">
      <c r="A381" s="11">
        <v>378</v>
      </c>
      <c r="B381" s="9" t="s">
        <v>20</v>
      </c>
      <c r="C381" s="8">
        <v>1.07</v>
      </c>
      <c r="D381" s="9">
        <v>7.0000000000000007E-2</v>
      </c>
      <c r="E381" s="8">
        <v>10</v>
      </c>
      <c r="F381" s="8">
        <v>2</v>
      </c>
      <c r="G381" s="10">
        <v>2006</v>
      </c>
      <c r="L381">
        <v>9</v>
      </c>
      <c r="M381" s="1">
        <v>1.04</v>
      </c>
      <c r="N381" s="1"/>
      <c r="O381" s="17">
        <v>0.04</v>
      </c>
    </row>
    <row r="382" spans="1:15">
      <c r="A382" s="11">
        <v>379</v>
      </c>
      <c r="B382" s="9" t="s">
        <v>20</v>
      </c>
      <c r="C382" s="8">
        <v>1.08</v>
      </c>
      <c r="D382" s="9">
        <v>0.08</v>
      </c>
      <c r="E382" s="8">
        <v>10</v>
      </c>
      <c r="F382" s="8">
        <v>1</v>
      </c>
      <c r="G382" s="10">
        <v>2006</v>
      </c>
      <c r="L382">
        <v>10</v>
      </c>
      <c r="M382" s="1">
        <v>1.03</v>
      </c>
      <c r="N382" s="1"/>
      <c r="O382" s="17">
        <v>0.03</v>
      </c>
    </row>
    <row r="383" spans="1:15">
      <c r="A383" s="11">
        <v>380</v>
      </c>
      <c r="B383" s="9" t="s">
        <v>20</v>
      </c>
      <c r="C383" s="8">
        <v>1.07</v>
      </c>
      <c r="D383" s="9">
        <v>7.0000000000000007E-2</v>
      </c>
      <c r="E383" s="8">
        <v>13</v>
      </c>
      <c r="F383" s="8">
        <v>2</v>
      </c>
      <c r="G383" s="10">
        <v>2007</v>
      </c>
      <c r="L383">
        <v>14</v>
      </c>
      <c r="M383" s="1">
        <v>1.1000000000000001</v>
      </c>
      <c r="N383" s="1"/>
      <c r="O383" s="17">
        <v>0.1</v>
      </c>
    </row>
    <row r="384" spans="1:15">
      <c r="A384" s="11">
        <v>381</v>
      </c>
      <c r="B384" s="9" t="s">
        <v>20</v>
      </c>
      <c r="C384" s="8">
        <v>1.04</v>
      </c>
      <c r="D384" s="9">
        <v>0.04</v>
      </c>
      <c r="E384" s="8">
        <v>11</v>
      </c>
      <c r="F384" s="8">
        <v>2</v>
      </c>
      <c r="G384" s="10">
        <v>2006</v>
      </c>
      <c r="K384" t="s">
        <v>35</v>
      </c>
      <c r="M384" s="1">
        <v>0.99714285714285722</v>
      </c>
      <c r="N384" s="1">
        <v>15.88500340992514</v>
      </c>
      <c r="O384" s="17">
        <v>5.1428571428571428E-2</v>
      </c>
    </row>
    <row r="385" spans="1:15">
      <c r="A385" s="11">
        <v>382</v>
      </c>
      <c r="B385" s="9" t="s">
        <v>20</v>
      </c>
      <c r="C385" s="8">
        <v>1.05</v>
      </c>
      <c r="D385" s="9">
        <v>0.05</v>
      </c>
      <c r="E385" s="8">
        <v>11</v>
      </c>
      <c r="F385" s="8">
        <v>3</v>
      </c>
      <c r="G385" s="10">
        <v>2006</v>
      </c>
      <c r="J385" t="s">
        <v>29</v>
      </c>
      <c r="M385" s="1">
        <v>0.99563636363636365</v>
      </c>
      <c r="N385" s="1">
        <v>129.73859239602669</v>
      </c>
      <c r="O385" s="17">
        <v>5.3090909090909091E-2</v>
      </c>
    </row>
    <row r="386" spans="1:15">
      <c r="A386" s="11">
        <v>383</v>
      </c>
      <c r="B386" s="9" t="s">
        <v>20</v>
      </c>
      <c r="C386" s="8">
        <v>0.97</v>
      </c>
      <c r="D386" s="9">
        <v>0.03</v>
      </c>
      <c r="E386" s="8">
        <v>4</v>
      </c>
      <c r="F386" s="8">
        <v>2</v>
      </c>
      <c r="G386" s="10">
        <v>2007</v>
      </c>
      <c r="I386" t="s">
        <v>25</v>
      </c>
      <c r="M386" s="1">
        <v>0.99370535714285679</v>
      </c>
      <c r="N386" s="1">
        <v>126.57487780639583</v>
      </c>
      <c r="O386" s="17">
        <v>5.558035714285707E-2</v>
      </c>
    </row>
    <row r="387" spans="1:15">
      <c r="A387" s="11">
        <v>384</v>
      </c>
      <c r="B387" s="9" t="s">
        <v>20</v>
      </c>
      <c r="C387" s="8">
        <v>0.98</v>
      </c>
      <c r="D387" s="9">
        <v>0.02</v>
      </c>
      <c r="E387" s="8">
        <v>4</v>
      </c>
      <c r="F387" s="8">
        <v>3</v>
      </c>
      <c r="G387" s="10">
        <v>2007</v>
      </c>
      <c r="I387" t="s">
        <v>23</v>
      </c>
      <c r="M387" s="1">
        <v>0.99492099322799077</v>
      </c>
      <c r="N387" s="1">
        <v>128.02734082999615</v>
      </c>
      <c r="O387" s="17">
        <v>5.487584650112861E-2</v>
      </c>
    </row>
    <row r="388" spans="1:15">
      <c r="A388" s="11">
        <v>385</v>
      </c>
      <c r="B388" s="9" t="s">
        <v>20</v>
      </c>
      <c r="C388" s="8">
        <v>1.07</v>
      </c>
      <c r="D388" s="9">
        <v>7.0000000000000007E-2</v>
      </c>
      <c r="E388" s="8">
        <v>15</v>
      </c>
      <c r="F388" s="8">
        <v>3</v>
      </c>
      <c r="G388" s="10">
        <v>2007</v>
      </c>
    </row>
    <row r="389" spans="1:15">
      <c r="A389" s="11">
        <v>386</v>
      </c>
      <c r="B389" s="9" t="s">
        <v>20</v>
      </c>
      <c r="C389" s="8">
        <v>0.92</v>
      </c>
      <c r="D389" s="9">
        <v>0.08</v>
      </c>
      <c r="E389" s="8">
        <v>1</v>
      </c>
      <c r="F389" s="8">
        <v>3</v>
      </c>
      <c r="G389" s="10">
        <v>2007</v>
      </c>
    </row>
    <row r="390" spans="1:15">
      <c r="A390" s="11">
        <v>387</v>
      </c>
      <c r="B390" s="9" t="s">
        <v>20</v>
      </c>
      <c r="C390" s="8">
        <v>0.97</v>
      </c>
      <c r="D390" s="9">
        <v>0.03</v>
      </c>
      <c r="E390" s="8">
        <v>5</v>
      </c>
      <c r="F390" s="8">
        <v>4</v>
      </c>
      <c r="G390" s="10">
        <v>2006</v>
      </c>
    </row>
    <row r="391" spans="1:15">
      <c r="A391" s="11">
        <v>388</v>
      </c>
      <c r="B391" s="9" t="s">
        <v>20</v>
      </c>
      <c r="C391" s="8">
        <v>0.98</v>
      </c>
      <c r="D391" s="9">
        <v>0.02</v>
      </c>
      <c r="E391" s="8">
        <v>2</v>
      </c>
      <c r="F391" s="8">
        <v>1</v>
      </c>
      <c r="G391" s="10">
        <v>2006</v>
      </c>
    </row>
    <row r="392" spans="1:15">
      <c r="A392" s="11">
        <v>389</v>
      </c>
      <c r="B392" s="9" t="s">
        <v>20</v>
      </c>
      <c r="C392" s="8">
        <v>0.91</v>
      </c>
      <c r="D392" s="9">
        <v>0.09</v>
      </c>
      <c r="E392" s="8">
        <v>5</v>
      </c>
      <c r="F392" s="8">
        <v>3</v>
      </c>
      <c r="G392" s="10">
        <v>2006</v>
      </c>
    </row>
    <row r="393" spans="1:15">
      <c r="A393" s="11">
        <v>390</v>
      </c>
      <c r="B393" s="9" t="s">
        <v>20</v>
      </c>
      <c r="C393" s="8">
        <v>0.95</v>
      </c>
      <c r="D393" s="9">
        <v>0.05</v>
      </c>
      <c r="E393" s="8">
        <v>4</v>
      </c>
      <c r="F393" s="8">
        <v>1</v>
      </c>
      <c r="G393" s="10">
        <v>2007</v>
      </c>
    </row>
    <row r="394" spans="1:15">
      <c r="A394" s="11">
        <v>391</v>
      </c>
      <c r="B394" s="9" t="s">
        <v>20</v>
      </c>
      <c r="C394" s="8">
        <v>1.03</v>
      </c>
      <c r="D394" s="9">
        <v>0.03</v>
      </c>
      <c r="E394" s="8">
        <v>15</v>
      </c>
      <c r="F394" s="8">
        <v>1</v>
      </c>
      <c r="G394" s="10">
        <v>2006</v>
      </c>
    </row>
    <row r="395" spans="1:15">
      <c r="A395" s="11">
        <v>392</v>
      </c>
      <c r="B395" s="9" t="s">
        <v>20</v>
      </c>
      <c r="C395" s="8">
        <v>0.9</v>
      </c>
      <c r="D395" s="9">
        <v>0.1</v>
      </c>
      <c r="E395" s="8">
        <v>7</v>
      </c>
      <c r="F395" s="8">
        <v>2</v>
      </c>
      <c r="G395" s="10">
        <v>2007</v>
      </c>
    </row>
    <row r="396" spans="1:15">
      <c r="A396" s="11">
        <v>393</v>
      </c>
      <c r="B396" s="9" t="s">
        <v>20</v>
      </c>
      <c r="C396" s="8">
        <v>0.97</v>
      </c>
      <c r="D396" s="9">
        <v>0.03</v>
      </c>
      <c r="E396" s="8">
        <v>4</v>
      </c>
      <c r="F396" s="8">
        <v>4</v>
      </c>
      <c r="G396" s="10">
        <v>2007</v>
      </c>
    </row>
    <row r="397" spans="1:15">
      <c r="A397" s="11">
        <v>394</v>
      </c>
      <c r="B397" s="9" t="s">
        <v>20</v>
      </c>
      <c r="C397" s="8">
        <v>0.95</v>
      </c>
      <c r="D397" s="9">
        <v>0.05</v>
      </c>
      <c r="E397" s="8">
        <v>8</v>
      </c>
      <c r="F397" s="8">
        <v>4</v>
      </c>
      <c r="G397" s="10">
        <v>2007</v>
      </c>
    </row>
    <row r="398" spans="1:15">
      <c r="A398" s="11">
        <v>395</v>
      </c>
      <c r="B398" s="9" t="s">
        <v>20</v>
      </c>
      <c r="C398" s="8">
        <v>0.96</v>
      </c>
      <c r="D398" s="9">
        <v>0.04</v>
      </c>
      <c r="E398" s="8">
        <v>6</v>
      </c>
      <c r="F398" s="8">
        <v>4</v>
      </c>
      <c r="G398" s="10">
        <v>2006</v>
      </c>
    </row>
    <row r="399" spans="1:15">
      <c r="A399" s="11">
        <v>396</v>
      </c>
      <c r="B399" s="9" t="s">
        <v>20</v>
      </c>
      <c r="C399" s="8">
        <v>0.91</v>
      </c>
      <c r="D399" s="9">
        <v>0.09</v>
      </c>
      <c r="E399" s="8">
        <v>7</v>
      </c>
      <c r="F399" s="8">
        <v>3</v>
      </c>
      <c r="G399" s="10">
        <v>2007</v>
      </c>
    </row>
    <row r="400" spans="1:15">
      <c r="A400" s="11">
        <v>397</v>
      </c>
      <c r="B400" s="9" t="s">
        <v>20</v>
      </c>
      <c r="C400" s="8">
        <v>0.99</v>
      </c>
      <c r="D400" s="9">
        <v>0.01</v>
      </c>
      <c r="E400" s="8">
        <v>7</v>
      </c>
      <c r="F400" s="8">
        <v>3</v>
      </c>
      <c r="G400" s="10">
        <v>2007</v>
      </c>
    </row>
    <row r="401" spans="1:7">
      <c r="A401" s="11">
        <v>398</v>
      </c>
      <c r="B401" s="9" t="s">
        <v>20</v>
      </c>
      <c r="C401" s="8">
        <v>1.01</v>
      </c>
      <c r="D401" s="9">
        <v>0.01</v>
      </c>
      <c r="E401" s="8">
        <v>11</v>
      </c>
      <c r="F401" s="8">
        <v>1</v>
      </c>
      <c r="G401" s="10">
        <v>2006</v>
      </c>
    </row>
    <row r="402" spans="1:7">
      <c r="A402" s="11">
        <v>399</v>
      </c>
      <c r="B402" s="9" t="s">
        <v>20</v>
      </c>
      <c r="C402" s="8">
        <v>0.95</v>
      </c>
      <c r="D402" s="9">
        <v>0.05</v>
      </c>
      <c r="E402" s="8">
        <v>7</v>
      </c>
      <c r="F402" s="8">
        <v>3</v>
      </c>
      <c r="G402" s="10">
        <v>2007</v>
      </c>
    </row>
    <row r="403" spans="1:7">
      <c r="A403" s="11">
        <v>400</v>
      </c>
      <c r="B403" s="9" t="s">
        <v>20</v>
      </c>
      <c r="C403" s="8">
        <v>1.05</v>
      </c>
      <c r="D403" s="9">
        <v>0.05</v>
      </c>
      <c r="E403" s="8">
        <v>12</v>
      </c>
      <c r="F403" s="8">
        <v>4</v>
      </c>
      <c r="G403" s="10">
        <v>2007</v>
      </c>
    </row>
    <row r="404" spans="1:7">
      <c r="A404" s="11">
        <v>401</v>
      </c>
      <c r="B404" s="9" t="s">
        <v>20</v>
      </c>
      <c r="C404" s="8">
        <v>1.0900000000000001</v>
      </c>
      <c r="D404" s="9">
        <v>0.09</v>
      </c>
      <c r="E404" s="8">
        <v>15</v>
      </c>
      <c r="F404" s="8">
        <v>1</v>
      </c>
      <c r="G404" s="10">
        <v>2007</v>
      </c>
    </row>
    <row r="405" spans="1:7">
      <c r="A405" s="11">
        <v>402</v>
      </c>
      <c r="B405" s="9" t="s">
        <v>20</v>
      </c>
      <c r="C405" s="8">
        <v>1.01</v>
      </c>
      <c r="D405" s="9">
        <v>0.01</v>
      </c>
      <c r="E405" s="8">
        <v>9</v>
      </c>
      <c r="F405" s="8">
        <v>4</v>
      </c>
      <c r="G405" s="10">
        <v>2007</v>
      </c>
    </row>
    <row r="406" spans="1:7">
      <c r="A406" s="11">
        <v>403</v>
      </c>
      <c r="B406" s="9" t="s">
        <v>20</v>
      </c>
      <c r="C406" s="8">
        <v>1.0900000000000001</v>
      </c>
      <c r="D406" s="9">
        <v>0.09</v>
      </c>
      <c r="E406" s="8">
        <v>15</v>
      </c>
      <c r="F406" s="8">
        <v>3</v>
      </c>
      <c r="G406" s="10">
        <v>2007</v>
      </c>
    </row>
    <row r="407" spans="1:7">
      <c r="A407" s="11">
        <v>404</v>
      </c>
      <c r="B407" s="9" t="s">
        <v>20</v>
      </c>
      <c r="C407" s="8">
        <v>0.92999999999999994</v>
      </c>
      <c r="D407" s="9">
        <v>7.0000000000000007E-2</v>
      </c>
      <c r="E407" s="8">
        <v>6</v>
      </c>
      <c r="F407" s="8">
        <v>2</v>
      </c>
      <c r="G407" s="10">
        <v>2006</v>
      </c>
    </row>
    <row r="408" spans="1:7">
      <c r="A408" s="11">
        <v>405</v>
      </c>
      <c r="B408" s="9" t="s">
        <v>20</v>
      </c>
      <c r="C408" s="8">
        <v>0.9</v>
      </c>
      <c r="D408" s="9">
        <v>0.1</v>
      </c>
      <c r="E408" s="8">
        <v>3</v>
      </c>
      <c r="F408" s="8">
        <v>3</v>
      </c>
      <c r="G408" s="10">
        <v>2006</v>
      </c>
    </row>
    <row r="409" spans="1:7">
      <c r="A409" s="11">
        <v>406</v>
      </c>
      <c r="B409" s="9" t="s">
        <v>20</v>
      </c>
      <c r="C409" s="8">
        <v>1.01</v>
      </c>
      <c r="D409" s="9">
        <v>0.01</v>
      </c>
      <c r="E409" s="8">
        <v>11</v>
      </c>
      <c r="F409" s="8">
        <v>1</v>
      </c>
      <c r="G409" s="10">
        <v>2007</v>
      </c>
    </row>
    <row r="410" spans="1:7">
      <c r="A410" s="11">
        <v>407</v>
      </c>
      <c r="B410" s="9" t="s">
        <v>20</v>
      </c>
      <c r="C410" s="8">
        <v>1.07</v>
      </c>
      <c r="D410" s="9">
        <v>7.0000000000000007E-2</v>
      </c>
      <c r="E410" s="8">
        <v>14</v>
      </c>
      <c r="F410" s="8">
        <v>2</v>
      </c>
      <c r="G410" s="10">
        <v>2007</v>
      </c>
    </row>
    <row r="411" spans="1:7">
      <c r="A411" s="11">
        <v>408</v>
      </c>
      <c r="B411" s="9" t="s">
        <v>20</v>
      </c>
      <c r="C411" s="8">
        <v>0.92999999999999994</v>
      </c>
      <c r="D411" s="9">
        <v>7.0000000000000007E-2</v>
      </c>
      <c r="E411" s="8">
        <v>2</v>
      </c>
      <c r="F411" s="8">
        <v>4</v>
      </c>
      <c r="G411" s="10">
        <v>2006</v>
      </c>
    </row>
    <row r="412" spans="1:7">
      <c r="A412" s="11">
        <v>409</v>
      </c>
      <c r="B412" s="9" t="s">
        <v>20</v>
      </c>
      <c r="C412" s="8">
        <v>0.9</v>
      </c>
      <c r="D412" s="9">
        <v>0.1</v>
      </c>
      <c r="E412" s="8">
        <v>3</v>
      </c>
      <c r="F412" s="8">
        <v>2</v>
      </c>
      <c r="G412" s="10">
        <v>2006</v>
      </c>
    </row>
    <row r="413" spans="1:7">
      <c r="A413" s="11">
        <v>410</v>
      </c>
      <c r="B413" s="9" t="s">
        <v>20</v>
      </c>
      <c r="C413" s="8">
        <v>0.92</v>
      </c>
      <c r="D413" s="9">
        <v>0.08</v>
      </c>
      <c r="E413" s="8">
        <v>8</v>
      </c>
      <c r="F413" s="8">
        <v>2</v>
      </c>
      <c r="G413" s="10">
        <v>2006</v>
      </c>
    </row>
    <row r="414" spans="1:7">
      <c r="A414" s="11">
        <v>411</v>
      </c>
      <c r="B414" s="9" t="s">
        <v>20</v>
      </c>
      <c r="C414" s="8">
        <v>0.9</v>
      </c>
      <c r="D414" s="9">
        <v>0.1</v>
      </c>
      <c r="E414" s="8">
        <v>7</v>
      </c>
      <c r="F414" s="8">
        <v>4</v>
      </c>
      <c r="G414" s="10">
        <v>2007</v>
      </c>
    </row>
    <row r="415" spans="1:7">
      <c r="A415" s="11">
        <v>412</v>
      </c>
      <c r="B415" s="9" t="s">
        <v>20</v>
      </c>
      <c r="C415" s="8">
        <v>1.03</v>
      </c>
      <c r="D415" s="9">
        <v>0.03</v>
      </c>
      <c r="E415" s="8">
        <v>14</v>
      </c>
      <c r="F415" s="8">
        <v>4</v>
      </c>
      <c r="G415" s="10">
        <v>2007</v>
      </c>
    </row>
    <row r="416" spans="1:7">
      <c r="A416" s="11">
        <v>413</v>
      </c>
      <c r="B416" s="9" t="s">
        <v>20</v>
      </c>
      <c r="C416" s="8">
        <v>0.99</v>
      </c>
      <c r="D416" s="9">
        <v>0.01</v>
      </c>
      <c r="E416" s="8">
        <v>2</v>
      </c>
      <c r="F416" s="8">
        <v>4</v>
      </c>
      <c r="G416" s="10">
        <v>2007</v>
      </c>
    </row>
    <row r="417" spans="1:7">
      <c r="A417" s="11">
        <v>414</v>
      </c>
      <c r="B417" s="9" t="s">
        <v>20</v>
      </c>
      <c r="C417" s="8">
        <v>0.92</v>
      </c>
      <c r="D417" s="9">
        <v>0.08</v>
      </c>
      <c r="E417" s="8">
        <v>5</v>
      </c>
      <c r="F417" s="8">
        <v>4</v>
      </c>
      <c r="G417" s="10">
        <v>2006</v>
      </c>
    </row>
    <row r="418" spans="1:7">
      <c r="A418" s="11">
        <v>415</v>
      </c>
      <c r="B418" s="9" t="s">
        <v>20</v>
      </c>
      <c r="C418" s="8">
        <v>1.1000000000000001</v>
      </c>
      <c r="D418" s="9">
        <v>0.1</v>
      </c>
      <c r="E418" s="8">
        <v>14</v>
      </c>
      <c r="F418" s="8">
        <v>2</v>
      </c>
      <c r="G418" s="10">
        <v>2007</v>
      </c>
    </row>
    <row r="419" spans="1:7">
      <c r="A419" s="11">
        <v>416</v>
      </c>
      <c r="B419" s="9" t="s">
        <v>20</v>
      </c>
      <c r="C419" s="8">
        <v>0.96</v>
      </c>
      <c r="D419" s="9">
        <v>0.04</v>
      </c>
      <c r="E419" s="8">
        <v>5</v>
      </c>
      <c r="F419" s="8">
        <v>2</v>
      </c>
      <c r="G419" s="10">
        <v>2007</v>
      </c>
    </row>
    <row r="420" spans="1:7">
      <c r="A420" s="11">
        <v>417</v>
      </c>
      <c r="B420" s="9" t="s">
        <v>20</v>
      </c>
      <c r="C420" s="8">
        <v>0.96</v>
      </c>
      <c r="D420" s="9">
        <v>0.04</v>
      </c>
      <c r="E420" s="8">
        <v>4</v>
      </c>
      <c r="F420" s="8">
        <v>4</v>
      </c>
      <c r="G420" s="10">
        <v>2006</v>
      </c>
    </row>
    <row r="421" spans="1:7">
      <c r="A421" s="11">
        <v>418</v>
      </c>
      <c r="B421" s="9" t="s">
        <v>20</v>
      </c>
      <c r="C421" s="8">
        <v>1.07</v>
      </c>
      <c r="D421" s="9">
        <v>7.0000000000000007E-2</v>
      </c>
      <c r="E421" s="8">
        <v>11</v>
      </c>
      <c r="F421" s="8">
        <v>3</v>
      </c>
      <c r="G421" s="10">
        <v>2007</v>
      </c>
    </row>
    <row r="422" spans="1:7">
      <c r="A422" s="11">
        <v>419</v>
      </c>
      <c r="B422" s="9" t="s">
        <v>20</v>
      </c>
      <c r="C422" s="8">
        <v>0.97</v>
      </c>
      <c r="D422" s="9">
        <v>0.03</v>
      </c>
      <c r="E422" s="8">
        <v>3</v>
      </c>
      <c r="F422" s="8">
        <v>4</v>
      </c>
      <c r="G422" s="10">
        <v>2006</v>
      </c>
    </row>
    <row r="423" spans="1:7">
      <c r="A423" s="11">
        <v>420</v>
      </c>
      <c r="B423" s="9" t="s">
        <v>20</v>
      </c>
      <c r="C423" s="8">
        <v>1.05</v>
      </c>
      <c r="D423" s="9">
        <v>0.05</v>
      </c>
      <c r="E423" s="8">
        <v>10</v>
      </c>
      <c r="F423" s="8">
        <v>1</v>
      </c>
      <c r="G423" s="10">
        <v>2006</v>
      </c>
    </row>
    <row r="424" spans="1:7">
      <c r="A424" s="11">
        <v>421</v>
      </c>
      <c r="B424" s="9" t="s">
        <v>20</v>
      </c>
      <c r="C424" s="8">
        <v>1.02</v>
      </c>
      <c r="D424" s="9">
        <v>0.02</v>
      </c>
      <c r="E424" s="8">
        <v>14</v>
      </c>
      <c r="F424" s="8">
        <v>4</v>
      </c>
      <c r="G424" s="10">
        <v>2007</v>
      </c>
    </row>
    <row r="425" spans="1:7">
      <c r="A425" s="11">
        <v>422</v>
      </c>
      <c r="B425" s="9" t="s">
        <v>20</v>
      </c>
      <c r="C425" s="8">
        <v>1.02</v>
      </c>
      <c r="D425" s="9">
        <v>0.02</v>
      </c>
      <c r="E425" s="8">
        <v>11</v>
      </c>
      <c r="F425" s="8">
        <v>3</v>
      </c>
      <c r="G425" s="10">
        <v>2007</v>
      </c>
    </row>
    <row r="426" spans="1:7">
      <c r="A426" s="11">
        <v>423</v>
      </c>
      <c r="B426" s="9" t="s">
        <v>20</v>
      </c>
      <c r="C426" s="8">
        <v>1.1000000000000001</v>
      </c>
      <c r="D426" s="9">
        <v>0.1</v>
      </c>
      <c r="E426" s="8">
        <v>13</v>
      </c>
      <c r="F426" s="8">
        <v>1</v>
      </c>
      <c r="G426" s="10">
        <v>2006</v>
      </c>
    </row>
    <row r="427" spans="1:7">
      <c r="A427" s="11">
        <v>424</v>
      </c>
      <c r="B427" s="9" t="s">
        <v>20</v>
      </c>
      <c r="C427" s="8">
        <v>1.05</v>
      </c>
      <c r="D427" s="9">
        <v>0.05</v>
      </c>
      <c r="E427" s="8">
        <v>12</v>
      </c>
      <c r="F427" s="8">
        <v>1</v>
      </c>
      <c r="G427" s="10">
        <v>2007</v>
      </c>
    </row>
    <row r="428" spans="1:7">
      <c r="A428" s="11">
        <v>425</v>
      </c>
      <c r="B428" s="9" t="s">
        <v>20</v>
      </c>
      <c r="C428" s="8">
        <v>0.96</v>
      </c>
      <c r="D428" s="9">
        <v>0.04</v>
      </c>
      <c r="E428" s="8">
        <v>6</v>
      </c>
      <c r="F428" s="8">
        <v>2</v>
      </c>
      <c r="G428" s="10">
        <v>2007</v>
      </c>
    </row>
    <row r="429" spans="1:7">
      <c r="A429" s="11">
        <v>426</v>
      </c>
      <c r="B429" s="9" t="s">
        <v>20</v>
      </c>
      <c r="C429" s="8">
        <v>1.08</v>
      </c>
      <c r="D429" s="9">
        <v>0.08</v>
      </c>
      <c r="E429" s="8">
        <v>15</v>
      </c>
      <c r="F429" s="8">
        <v>3</v>
      </c>
      <c r="G429" s="10">
        <v>2006</v>
      </c>
    </row>
    <row r="430" spans="1:7">
      <c r="A430" s="11">
        <v>427</v>
      </c>
      <c r="B430" s="9" t="s">
        <v>20</v>
      </c>
      <c r="C430" s="8">
        <v>1.0900000000000001</v>
      </c>
      <c r="D430" s="9">
        <v>0.09</v>
      </c>
      <c r="E430" s="8">
        <v>14</v>
      </c>
      <c r="F430" s="8">
        <v>1</v>
      </c>
      <c r="G430" s="10">
        <v>2007</v>
      </c>
    </row>
    <row r="431" spans="1:7">
      <c r="A431" s="11">
        <v>428</v>
      </c>
      <c r="B431" s="9" t="s">
        <v>20</v>
      </c>
      <c r="C431" s="8">
        <v>0.99</v>
      </c>
      <c r="D431" s="9">
        <v>0.01</v>
      </c>
      <c r="E431" s="8">
        <v>8</v>
      </c>
      <c r="F431" s="8">
        <v>2</v>
      </c>
      <c r="G431" s="10">
        <v>2007</v>
      </c>
    </row>
    <row r="432" spans="1:7">
      <c r="A432" s="11">
        <v>429</v>
      </c>
      <c r="B432" s="9" t="s">
        <v>20</v>
      </c>
      <c r="C432" s="8">
        <v>0.98</v>
      </c>
      <c r="D432" s="9">
        <v>0.02</v>
      </c>
      <c r="E432" s="8">
        <v>3</v>
      </c>
      <c r="F432" s="8">
        <v>2</v>
      </c>
      <c r="G432" s="10">
        <v>2006</v>
      </c>
    </row>
    <row r="433" spans="1:7">
      <c r="A433" s="11">
        <v>430</v>
      </c>
      <c r="B433" s="9" t="s">
        <v>20</v>
      </c>
      <c r="C433" s="8">
        <v>0.99</v>
      </c>
      <c r="D433" s="9">
        <v>0.01</v>
      </c>
      <c r="E433" s="8">
        <v>3</v>
      </c>
      <c r="F433" s="8">
        <v>1</v>
      </c>
      <c r="G433" s="10">
        <v>2006</v>
      </c>
    </row>
    <row r="434" spans="1:7">
      <c r="A434" s="11">
        <v>431</v>
      </c>
      <c r="B434" s="9" t="s">
        <v>20</v>
      </c>
      <c r="C434" s="8">
        <v>1.06</v>
      </c>
      <c r="D434" s="9">
        <v>0.06</v>
      </c>
      <c r="E434" s="8">
        <v>13</v>
      </c>
      <c r="F434" s="8">
        <v>2</v>
      </c>
      <c r="G434" s="10">
        <v>2006</v>
      </c>
    </row>
    <row r="435" spans="1:7">
      <c r="A435" s="11">
        <v>432</v>
      </c>
      <c r="B435" s="9" t="s">
        <v>20</v>
      </c>
      <c r="C435" s="8">
        <v>0.96</v>
      </c>
      <c r="D435" s="9">
        <v>0.04</v>
      </c>
      <c r="E435" s="8">
        <v>8</v>
      </c>
      <c r="F435" s="8">
        <v>1</v>
      </c>
      <c r="G435" s="10">
        <v>2006</v>
      </c>
    </row>
    <row r="436" spans="1:7">
      <c r="A436" s="11">
        <v>433</v>
      </c>
      <c r="B436" s="9" t="s">
        <v>20</v>
      </c>
      <c r="C436" s="8">
        <v>0.95</v>
      </c>
      <c r="D436" s="9">
        <v>0.05</v>
      </c>
      <c r="E436" s="8">
        <v>2</v>
      </c>
      <c r="F436" s="8">
        <v>4</v>
      </c>
      <c r="G436" s="10">
        <v>2006</v>
      </c>
    </row>
    <row r="437" spans="1:7">
      <c r="A437" s="11">
        <v>434</v>
      </c>
      <c r="B437" s="9" t="s">
        <v>20</v>
      </c>
      <c r="C437" s="8">
        <v>1.05</v>
      </c>
      <c r="D437" s="9">
        <v>0.05</v>
      </c>
      <c r="E437" s="8">
        <v>10</v>
      </c>
      <c r="F437" s="8">
        <v>2</v>
      </c>
      <c r="G437" s="10">
        <v>2006</v>
      </c>
    </row>
    <row r="438" spans="1:7">
      <c r="A438" s="11">
        <v>435</v>
      </c>
      <c r="B438" s="9" t="s">
        <v>20</v>
      </c>
      <c r="C438" s="8">
        <v>1.07</v>
      </c>
      <c r="D438" s="9">
        <v>7.0000000000000007E-2</v>
      </c>
      <c r="E438" s="8">
        <v>11</v>
      </c>
      <c r="F438" s="8">
        <v>3</v>
      </c>
      <c r="G438" s="10">
        <v>2006</v>
      </c>
    </row>
    <row r="439" spans="1:7">
      <c r="A439" s="11">
        <v>436</v>
      </c>
      <c r="B439" s="9" t="s">
        <v>20</v>
      </c>
      <c r="C439" s="8">
        <v>1.06</v>
      </c>
      <c r="D439" s="9">
        <v>0.06</v>
      </c>
      <c r="E439" s="8">
        <v>9</v>
      </c>
      <c r="F439" s="8">
        <v>4</v>
      </c>
      <c r="G439" s="10">
        <v>2007</v>
      </c>
    </row>
    <row r="440" spans="1:7">
      <c r="A440" s="11">
        <v>437</v>
      </c>
      <c r="B440" s="9" t="s">
        <v>20</v>
      </c>
      <c r="C440" s="8">
        <v>1.05</v>
      </c>
      <c r="D440" s="9">
        <v>0.05</v>
      </c>
      <c r="E440" s="8">
        <v>15</v>
      </c>
      <c r="F440" s="8">
        <v>2</v>
      </c>
      <c r="G440" s="10">
        <v>2007</v>
      </c>
    </row>
    <row r="441" spans="1:7">
      <c r="A441" s="11">
        <v>438</v>
      </c>
      <c r="B441" s="9" t="s">
        <v>20</v>
      </c>
      <c r="C441" s="8">
        <v>0.96</v>
      </c>
      <c r="D441" s="9">
        <v>0.04</v>
      </c>
      <c r="E441" s="8">
        <v>5</v>
      </c>
      <c r="F441" s="8">
        <v>2</v>
      </c>
      <c r="G441" s="10">
        <v>2006</v>
      </c>
    </row>
    <row r="442" spans="1:7">
      <c r="A442" s="11">
        <v>439</v>
      </c>
      <c r="B442" s="9" t="s">
        <v>20</v>
      </c>
      <c r="C442" s="8">
        <v>0.96</v>
      </c>
      <c r="D442" s="9">
        <v>0.04</v>
      </c>
      <c r="E442" s="8">
        <v>3</v>
      </c>
      <c r="F442" s="8">
        <v>1</v>
      </c>
      <c r="G442" s="10">
        <v>2006</v>
      </c>
    </row>
    <row r="443" spans="1:7">
      <c r="A443" s="11">
        <v>440</v>
      </c>
      <c r="B443" s="9" t="s">
        <v>20</v>
      </c>
      <c r="C443" s="8">
        <v>0.98</v>
      </c>
      <c r="D443" s="9">
        <v>0.02</v>
      </c>
      <c r="E443" s="8">
        <v>8</v>
      </c>
      <c r="F443" s="8">
        <v>3</v>
      </c>
      <c r="G443" s="10">
        <v>2007</v>
      </c>
    </row>
    <row r="444" spans="1:7">
      <c r="A444" s="11">
        <v>441</v>
      </c>
      <c r="B444" s="9" t="s">
        <v>20</v>
      </c>
      <c r="C444" s="8">
        <v>1.08</v>
      </c>
      <c r="D444" s="9">
        <v>0.08</v>
      </c>
      <c r="E444" s="8">
        <v>11</v>
      </c>
      <c r="F444" s="8">
        <v>4</v>
      </c>
      <c r="G444" s="10">
        <v>2007</v>
      </c>
    </row>
    <row r="445" spans="1:7">
      <c r="A445" s="11">
        <v>442</v>
      </c>
      <c r="B445" s="9" t="s">
        <v>20</v>
      </c>
      <c r="C445" s="8">
        <v>0.98</v>
      </c>
      <c r="D445" s="9">
        <v>0.02</v>
      </c>
      <c r="E445" s="8">
        <v>3</v>
      </c>
      <c r="F445" s="8">
        <v>1</v>
      </c>
      <c r="G445" s="10">
        <v>2007</v>
      </c>
    </row>
    <row r="446" spans="1:7" ht="15" thickBot="1">
      <c r="A446" s="12">
        <v>443</v>
      </c>
      <c r="B446" s="13" t="s">
        <v>20</v>
      </c>
      <c r="C446" s="14">
        <v>1.02</v>
      </c>
      <c r="D446" s="13">
        <v>0.02</v>
      </c>
      <c r="E446" s="14">
        <v>12</v>
      </c>
      <c r="F446" s="14">
        <v>1</v>
      </c>
      <c r="G446" s="15">
        <v>2007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6</vt:i4>
      </vt:variant>
    </vt:vector>
  </HeadingPairs>
  <TitlesOfParts>
    <vt:vector size="11" baseType="lpstr">
      <vt:lpstr>Zadanie 1</vt:lpstr>
      <vt:lpstr>Zadanie 2</vt:lpstr>
      <vt:lpstr>Zadanie 3</vt:lpstr>
      <vt:lpstr>Zadanie 4</vt:lpstr>
      <vt:lpstr>Zadanie 5</vt:lpstr>
      <vt:lpstr>R_1</vt:lpstr>
      <vt:lpstr>R_2</vt:lpstr>
      <vt:lpstr>R_3</vt:lpstr>
      <vt:lpstr>REZ_1</vt:lpstr>
      <vt:lpstr>REZ_2</vt:lpstr>
      <vt:lpstr>REZ_3</vt:lpstr>
    </vt:vector>
  </TitlesOfParts>
  <Company>ASK SERVICE ZBIGNIEW SMOGUR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dcterms:created xsi:type="dcterms:W3CDTF">2007-04-24T10:59:52Z</dcterms:created>
  <dcterms:modified xsi:type="dcterms:W3CDTF">2008-01-09T09:36:39Z</dcterms:modified>
</cp:coreProperties>
</file>