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pivotCache/pivotCacheRecords1.xml" ContentType="application/vnd.openxmlformats-officedocument.spreadsheetml.pivotCacheRecord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1720" windowHeight="11580" activeTab="10"/>
  </bookViews>
  <sheets>
    <sheet name="Rys 3.1." sheetId="1" r:id="rId1"/>
    <sheet name="Rys 3.2." sheetId="2" r:id="rId2"/>
    <sheet name="Rys 3.3." sheetId="3" r:id="rId3"/>
    <sheet name="Rys 3.4." sheetId="4" r:id="rId4"/>
    <sheet name="Rys 3.5." sheetId="5" r:id="rId5"/>
    <sheet name="Rys 3.7." sheetId="7" r:id="rId6"/>
    <sheet name="Rys 3.8." sheetId="8" r:id="rId7"/>
    <sheet name="Rys 3.9." sheetId="9" r:id="rId8"/>
    <sheet name="Arkusz3" sheetId="13" state="hidden" r:id="rId9"/>
    <sheet name="Rys 3.11." sheetId="10" r:id="rId10"/>
    <sheet name="Rys 3.14." sheetId="6" r:id="rId11"/>
  </sheets>
  <externalReferences>
    <externalReference r:id="rId12"/>
  </externalReferences>
  <calcPr calcId="124519"/>
  <pivotCaches>
    <pivotCache cacheId="15" r:id="rId13"/>
  </pivotCaches>
</workbook>
</file>

<file path=xl/calcChain.xml><?xml version="1.0" encoding="utf-8"?>
<calcChain xmlns="http://schemas.openxmlformats.org/spreadsheetml/2006/main">
  <c r="C7" i="10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5"/>
  <c r="C6"/>
  <c r="C8"/>
  <c r="C9"/>
  <c r="C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"/>
  <c r="B18" i="9"/>
  <c r="B17"/>
  <c r="B16"/>
  <c r="B15"/>
  <c r="B14"/>
  <c r="B13"/>
  <c r="B12"/>
  <c r="B11"/>
  <c r="B10"/>
  <c r="B9"/>
  <c r="B8"/>
  <c r="B7"/>
  <c r="B6"/>
  <c r="B5"/>
  <c r="B4"/>
  <c r="B3"/>
  <c r="B2"/>
  <c r="B10" i="8"/>
  <c r="B9"/>
  <c r="B8"/>
  <c r="B7"/>
  <c r="B6"/>
  <c r="B5"/>
  <c r="B4"/>
  <c r="B3"/>
  <c r="B2"/>
  <c r="B31" i="7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7" i="6"/>
  <c r="C7" s="1"/>
  <c r="D7" s="1"/>
  <c r="B8" s="1"/>
  <c r="C8" s="1"/>
  <c r="D8" s="1"/>
  <c r="B9" s="1"/>
  <c r="C9" s="1"/>
  <c r="D9" s="1"/>
  <c r="B10" s="1"/>
  <c r="C10" s="1"/>
  <c r="D10" s="1"/>
  <c r="B11" s="1"/>
  <c r="C11" s="1"/>
  <c r="D11" s="1"/>
  <c r="B12" s="1"/>
  <c r="C12" s="1"/>
  <c r="D12" s="1"/>
  <c r="B13" s="1"/>
  <c r="C13" s="1"/>
  <c r="D13" s="1"/>
  <c r="B14" s="1"/>
  <c r="C14" s="1"/>
  <c r="D14" s="1"/>
  <c r="B15" s="1"/>
  <c r="C15" s="1"/>
  <c r="D15" s="1"/>
  <c r="B16" s="1"/>
  <c r="C16" s="1"/>
  <c r="D16" s="1"/>
  <c r="B17" s="1"/>
  <c r="C17" s="1"/>
  <c r="D17" s="1"/>
  <c r="B18" s="1"/>
  <c r="C18" s="1"/>
  <c r="D18" s="1"/>
  <c r="B19" s="1"/>
  <c r="C19" s="1"/>
  <c r="D19" s="1"/>
  <c r="B20" s="1"/>
  <c r="C20" s="1"/>
  <c r="D20" s="1"/>
  <c r="B21" s="1"/>
  <c r="C21" s="1"/>
  <c r="D21" s="1"/>
  <c r="B22" s="1"/>
  <c r="C22" s="1"/>
  <c r="D22" s="1"/>
  <c r="B23" s="1"/>
  <c r="C23" s="1"/>
  <c r="D23" s="1"/>
  <c r="B24" s="1"/>
  <c r="C24" s="1"/>
  <c r="D24" s="1"/>
  <c r="B25" s="1"/>
  <c r="C25" s="1"/>
  <c r="D25" s="1"/>
  <c r="B26" s="1"/>
  <c r="C26" s="1"/>
  <c r="D26" s="1"/>
  <c r="B27" s="1"/>
  <c r="C27" s="1"/>
  <c r="D27" s="1"/>
  <c r="B28" s="1"/>
  <c r="C28" s="1"/>
  <c r="D28" s="1"/>
  <c r="B29" s="1"/>
  <c r="C29" s="1"/>
  <c r="D29" s="1"/>
  <c r="B30" s="1"/>
  <c r="C30" s="1"/>
  <c r="D30" s="1"/>
  <c r="B31" s="1"/>
  <c r="C31" s="1"/>
  <c r="D31" s="1"/>
  <c r="B32" s="1"/>
  <c r="C32" s="1"/>
  <c r="D32" s="1"/>
  <c r="B33" s="1"/>
  <c r="C33" s="1"/>
  <c r="D33" s="1"/>
  <c r="B34" s="1"/>
  <c r="C34" s="1"/>
  <c r="D34" s="1"/>
  <c r="B35" s="1"/>
  <c r="C35" s="1"/>
  <c r="D35" s="1"/>
  <c r="B36" s="1"/>
  <c r="C36" s="1"/>
  <c r="D36" s="1"/>
  <c r="B242" i="4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241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182"/>
  <c r="B18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91"/>
  <c r="B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1"/>
</calcChain>
</file>

<file path=xl/sharedStrings.xml><?xml version="1.0" encoding="utf-8"?>
<sst xmlns="http://schemas.openxmlformats.org/spreadsheetml/2006/main" count="525" uniqueCount="68">
  <si>
    <t>Seria 1</t>
  </si>
  <si>
    <t>Seria 2</t>
  </si>
  <si>
    <t>Seria 3</t>
  </si>
  <si>
    <t>Seria 4</t>
  </si>
  <si>
    <t>Seria 5</t>
  </si>
  <si>
    <t>Seria 6</t>
  </si>
  <si>
    <t>Seria 7</t>
  </si>
  <si>
    <t>Seria 8</t>
  </si>
  <si>
    <t>Seria 9</t>
  </si>
  <si>
    <t>Seria 10</t>
  </si>
  <si>
    <t>Liczba próbek, które przeszły testy jakości</t>
  </si>
  <si>
    <t>Koło zamachowe</t>
  </si>
  <si>
    <t>Wersja</t>
  </si>
  <si>
    <t>Wersja 1</t>
  </si>
  <si>
    <t>Wersja 2</t>
  </si>
  <si>
    <t>Wersja 3</t>
  </si>
  <si>
    <t>Wersja 4</t>
  </si>
  <si>
    <t>Wersja 5</t>
  </si>
  <si>
    <t>Wersja 6</t>
  </si>
  <si>
    <t>Łożyska oporowe</t>
  </si>
  <si>
    <t>Siłowniki</t>
  </si>
  <si>
    <t xml:space="preserve">X </t>
  </si>
  <si>
    <t>Y</t>
  </si>
  <si>
    <t>kp</t>
  </si>
  <si>
    <t>Ti</t>
  </si>
  <si>
    <t>Nastawa</t>
  </si>
  <si>
    <t>LP</t>
  </si>
  <si>
    <t>Wejście</t>
  </si>
  <si>
    <t>Uchyb</t>
  </si>
  <si>
    <t>Wyjście</t>
  </si>
  <si>
    <t>E [V]</t>
  </si>
  <si>
    <r>
      <t>R [</t>
    </r>
    <r>
      <rPr>
        <sz val="10"/>
        <rFont val="Symbol"/>
        <family val="1"/>
        <charset val="2"/>
      </rPr>
      <t>W]</t>
    </r>
  </si>
  <si>
    <t>L</t>
  </si>
  <si>
    <t>t [s]</t>
  </si>
  <si>
    <t>i(t) [A]</t>
  </si>
  <si>
    <t>u</t>
  </si>
  <si>
    <t>fi(x)</t>
  </si>
  <si>
    <t>Numer pomiaru</t>
  </si>
  <si>
    <t>Tabela wartości błędów pomiarów</t>
  </si>
  <si>
    <t>Wartości</t>
  </si>
  <si>
    <t>Wartość błędu</t>
  </si>
  <si>
    <t>Nazwa elementu</t>
  </si>
  <si>
    <t>Numer serii</t>
  </si>
  <si>
    <t>Kwartał</t>
  </si>
  <si>
    <t>Rok</t>
  </si>
  <si>
    <r>
      <t xml:space="preserve">Rezystor 1 </t>
    </r>
    <r>
      <rPr>
        <sz val="11"/>
        <color theme="1"/>
        <rFont val="Czcionka tekstu podstawowego"/>
        <charset val="238"/>
      </rPr>
      <t>Ω</t>
    </r>
  </si>
  <si>
    <t>Rezystor 10 Ω</t>
  </si>
  <si>
    <t>Rezystor 100 Ω</t>
  </si>
  <si>
    <t>Rezystor 100 kΩ</t>
  </si>
  <si>
    <t>Rezystor 1 kΩ</t>
  </si>
  <si>
    <t>Rezystor 10 kΩ</t>
  </si>
  <si>
    <t>Rezystor 1 Ω</t>
  </si>
  <si>
    <t>Suma końcowa</t>
  </si>
  <si>
    <t>Etykiety wierszy</t>
  </si>
  <si>
    <t>(Wszystkie)</t>
  </si>
  <si>
    <t>Średnia z Wartość błędu</t>
  </si>
  <si>
    <t>OdchStd z Wartość błędu</t>
  </si>
  <si>
    <t>Pole obliczeniowe</t>
  </si>
  <si>
    <t>Kolejność rozwiązywania</t>
  </si>
  <si>
    <t>Pole</t>
  </si>
  <si>
    <t>Formuła</t>
  </si>
  <si>
    <t>Element obliczeniowy</t>
  </si>
  <si>
    <t>Element</t>
  </si>
  <si>
    <t>Notatka:</t>
  </si>
  <si>
    <t>W sytuacji, gdy komórka jest aktualizowana przez więcej niż jedną formułę,</t>
  </si>
  <si>
    <t>wartość jest ustalona przez formułę, która jest ostatnia w kolejności rozwiązywania.</t>
  </si>
  <si>
    <t>Aby zmienić kolejność rozwiązywania formuł dla wielu elementów lub pól obliczeniowych,</t>
  </si>
  <si>
    <t>na karcie Opcje w grupie Narzędzia kliknij przycisk Formuły, następnie kliknij polecenie Kolejność rozwiązywania.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</si>
</sst>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18"/>
      <color indexed="8"/>
      <name val="Czcionka tekstu podstawowego"/>
      <family val="2"/>
      <charset val="238"/>
    </font>
    <font>
      <sz val="10"/>
      <name val="Symbol"/>
      <family val="1"/>
      <charset val="2"/>
    </font>
    <font>
      <b/>
      <sz val="1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b/>
      <i/>
      <sz val="11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4" fillId="5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1" xfId="0" applyFill="1" applyBorder="1"/>
    <xf numFmtId="0" fontId="0" fillId="0" borderId="1" xfId="0" applyBorder="1"/>
    <xf numFmtId="0" fontId="3" fillId="0" borderId="0" xfId="0" applyFont="1" applyAlignment="1">
      <alignment horizontal="center"/>
    </xf>
    <xf numFmtId="0" fontId="0" fillId="6" borderId="2" xfId="0" applyFill="1" applyBorder="1"/>
    <xf numFmtId="0" fontId="0" fillId="0" borderId="3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pivotButton="1"/>
    <xf numFmtId="10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4" fillId="5" borderId="0" xfId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6" borderId="7" xfId="0" applyFill="1" applyBorder="1"/>
    <xf numFmtId="9" fontId="0" fillId="0" borderId="4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left" indent="2"/>
    </xf>
    <xf numFmtId="0" fontId="7" fillId="0" borderId="0" xfId="0" applyFont="1"/>
    <xf numFmtId="0" fontId="6" fillId="0" borderId="8" xfId="0" applyFont="1" applyBorder="1"/>
  </cellXfs>
  <cellStyles count="2">
    <cellStyle name="Neutralne" xfId="1" builtinId="28"/>
    <cellStyle name="Normalny" xfId="0" builtinId="0"/>
  </cellStyles>
  <dxfs count="21"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depthPercent val="100"/>
      <c:perspective val="30"/>
    </c:view3D>
    <c:plotArea>
      <c:layout/>
      <c:bar3DChart>
        <c:barDir val="col"/>
        <c:grouping val="clustered"/>
        <c:ser>
          <c:idx val="0"/>
          <c:order val="0"/>
          <c:cat>
            <c:strRef>
              <c:f>'Rys 3.1.'!$A$3:$A$12</c:f>
              <c:strCache>
                <c:ptCount val="10"/>
                <c:pt idx="0">
                  <c:v>Seria 1</c:v>
                </c:pt>
                <c:pt idx="1">
                  <c:v>Seria 2</c:v>
                </c:pt>
                <c:pt idx="2">
                  <c:v>Seria 3</c:v>
                </c:pt>
                <c:pt idx="3">
                  <c:v>Seria 4</c:v>
                </c:pt>
                <c:pt idx="4">
                  <c:v>Seria 5</c:v>
                </c:pt>
                <c:pt idx="5">
                  <c:v>Seria 6</c:v>
                </c:pt>
                <c:pt idx="6">
                  <c:v>Seria 7</c:v>
                </c:pt>
                <c:pt idx="7">
                  <c:v>Seria 8</c:v>
                </c:pt>
                <c:pt idx="8">
                  <c:v>Seria 9</c:v>
                </c:pt>
                <c:pt idx="9">
                  <c:v>Seria 10</c:v>
                </c:pt>
              </c:strCache>
            </c:strRef>
          </c:cat>
          <c:val>
            <c:numRef>
              <c:f>'Rys 3.1.'!$B$3:$B$12</c:f>
              <c:numCache>
                <c:formatCode>General</c:formatCode>
                <c:ptCount val="10"/>
                <c:pt idx="0">
                  <c:v>5520</c:v>
                </c:pt>
                <c:pt idx="1">
                  <c:v>4870</c:v>
                </c:pt>
                <c:pt idx="2">
                  <c:v>8540</c:v>
                </c:pt>
                <c:pt idx="3">
                  <c:v>6500</c:v>
                </c:pt>
                <c:pt idx="4">
                  <c:v>5540</c:v>
                </c:pt>
                <c:pt idx="5">
                  <c:v>6520</c:v>
                </c:pt>
                <c:pt idx="6">
                  <c:v>3650</c:v>
                </c:pt>
                <c:pt idx="7">
                  <c:v>5000</c:v>
                </c:pt>
                <c:pt idx="8">
                  <c:v>4500</c:v>
                </c:pt>
                <c:pt idx="9">
                  <c:v>3200</c:v>
                </c:pt>
              </c:numCache>
            </c:numRef>
          </c:val>
        </c:ser>
        <c:shape val="cylinder"/>
        <c:axId val="64182144"/>
        <c:axId val="64183680"/>
        <c:axId val="0"/>
      </c:bar3DChart>
      <c:catAx>
        <c:axId val="64182144"/>
        <c:scaling>
          <c:orientation val="minMax"/>
        </c:scaling>
        <c:axPos val="b"/>
        <c:numFmt formatCode="General" sourceLinked="1"/>
        <c:tickLblPos val="nextTo"/>
        <c:crossAx val="64183680"/>
        <c:crosses val="autoZero"/>
        <c:auto val="1"/>
        <c:lblAlgn val="ctr"/>
        <c:lblOffset val="100"/>
      </c:catAx>
      <c:valAx>
        <c:axId val="64183680"/>
        <c:scaling>
          <c:orientation val="minMax"/>
        </c:scaling>
        <c:axPos val="l"/>
        <c:majorGridlines/>
        <c:numFmt formatCode="General" sourceLinked="1"/>
        <c:tickLblPos val="nextTo"/>
        <c:crossAx val="6418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'Rys 3.5.'!$A$1</c:f>
              <c:strCache>
                <c:ptCount val="1"/>
                <c:pt idx="0">
                  <c:v>X </c:v>
                </c:pt>
              </c:strCache>
            </c:strRef>
          </c:tx>
          <c:marker>
            <c:symbol val="none"/>
          </c:marker>
          <c:dLbls>
            <c:spPr>
              <a:noFill/>
              <a:ln w="25400">
                <a:noFill/>
              </a:ln>
            </c:spPr>
            <c:showVal val="1"/>
          </c:dLbls>
          <c:val>
            <c:numRef>
              <c:f>'Rys 3.5.'!$A$2:$A$6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'Rys 3.5.'!$B$1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dLbls>
            <c:spPr>
              <a:noFill/>
              <a:ln w="25400">
                <a:noFill/>
              </a:ln>
            </c:spPr>
            <c:showVal val="1"/>
          </c:dLbls>
          <c:val>
            <c:numRef>
              <c:f>'Rys 3.5.'!$B$2:$B$6</c:f>
              <c:numCache>
                <c:formatCode>General</c:formatCode>
                <c:ptCount val="5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dLbls>
          <c:showVal val="1"/>
        </c:dLbls>
        <c:marker val="1"/>
        <c:axId val="68742144"/>
        <c:axId val="83960576"/>
      </c:lineChart>
      <c:catAx>
        <c:axId val="68742144"/>
        <c:scaling>
          <c:orientation val="minMax"/>
        </c:scaling>
        <c:axPos val="b"/>
        <c:numFmt formatCode="General" sourceLinked="1"/>
        <c:tickLblPos val="nextTo"/>
        <c:crossAx val="83960576"/>
        <c:crosses val="autoZero"/>
        <c:auto val="1"/>
        <c:lblAlgn val="ctr"/>
        <c:lblOffset val="100"/>
      </c:catAx>
      <c:valAx>
        <c:axId val="83960576"/>
        <c:scaling>
          <c:orientation val="minMax"/>
        </c:scaling>
        <c:axPos val="l"/>
        <c:majorGridlines/>
        <c:numFmt formatCode="General" sourceLinked="1"/>
        <c:tickLblPos val="nextTo"/>
        <c:crossAx val="6874214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6.4469914040114734E-2"/>
          <c:y val="7.784442517956057E-2"/>
          <c:w val="0.89971346704871069"/>
          <c:h val="0.78742630085478549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[1]Arkusz3!$A$6:$A$31</c:f>
              <c:numCache>
                <c:formatCode>General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xVal>
          <c:yVal>
            <c:numRef>
              <c:f>[1]Arkusz3!$B$6:$B$31</c:f>
              <c:numCache>
                <c:formatCode>General</c:formatCode>
                <c:ptCount val="26"/>
                <c:pt idx="0">
                  <c:v>0</c:v>
                </c:pt>
                <c:pt idx="1">
                  <c:v>0.44239843385719024</c:v>
                </c:pt>
                <c:pt idx="2">
                  <c:v>0.78693868057473315</c:v>
                </c:pt>
                <c:pt idx="3">
                  <c:v>1.0552668945179706</c:v>
                </c:pt>
                <c:pt idx="4">
                  <c:v>1.2642411176571153</c:v>
                </c:pt>
                <c:pt idx="5">
                  <c:v>1.4269904062796197</c:v>
                </c:pt>
                <c:pt idx="6">
                  <c:v>1.5537396797031404</c:v>
                </c:pt>
                <c:pt idx="7">
                  <c:v>1.6524521130991097</c:v>
                </c:pt>
                <c:pt idx="8">
                  <c:v>1.7293294335267746</c:v>
                </c:pt>
                <c:pt idx="9">
                  <c:v>1.7892015508762713</c:v>
                </c:pt>
                <c:pt idx="10">
                  <c:v>1.8358300027522023</c:v>
                </c:pt>
                <c:pt idx="11">
                  <c:v>1.8721442775865849</c:v>
                </c:pt>
                <c:pt idx="12">
                  <c:v>1.9004258632642721</c:v>
                </c:pt>
                <c:pt idx="13">
                  <c:v>1.9224515843365559</c:v>
                </c:pt>
                <c:pt idx="14">
                  <c:v>1.939605233155363</c:v>
                </c:pt>
                <c:pt idx="15">
                  <c:v>1.9529645082879818</c:v>
                </c:pt>
                <c:pt idx="16">
                  <c:v>1.9633687222225316</c:v>
                </c:pt>
                <c:pt idx="17">
                  <c:v>1.9714715321820016</c:v>
                </c:pt>
                <c:pt idx="18">
                  <c:v>1.9777820069235155</c:v>
                </c:pt>
                <c:pt idx="19">
                  <c:v>1.9826966095937588</c:v>
                </c:pt>
                <c:pt idx="20">
                  <c:v>1.986524106001829</c:v>
                </c:pt>
                <c:pt idx="21">
                  <c:v>1.9895049632016373</c:v>
                </c:pt>
                <c:pt idx="22">
                  <c:v>1.9918264571230719</c:v>
                </c:pt>
                <c:pt idx="23">
                  <c:v>1.9936344384069806</c:v>
                </c:pt>
                <c:pt idx="24">
                  <c:v>1.9950424956466672</c:v>
                </c:pt>
                <c:pt idx="25">
                  <c:v>1.9961390917275446</c:v>
                </c:pt>
              </c:numCache>
            </c:numRef>
          </c:yVal>
          <c:smooth val="1"/>
        </c:ser>
        <c:axId val="83608704"/>
        <c:axId val="83610624"/>
      </c:scatterChart>
      <c:valAx>
        <c:axId val="83608704"/>
        <c:scaling>
          <c:orientation val="minMax"/>
          <c:max val="2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3610624"/>
        <c:crosses val="autoZero"/>
        <c:crossBetween val="midCat"/>
      </c:valAx>
      <c:valAx>
        <c:axId val="83610624"/>
        <c:scaling>
          <c:orientation val="minMax"/>
          <c:max val="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36087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xVal>
            <c:numRef>
              <c:f>[1]Arkusz2!$A$2:$A$10</c:f>
              <c:numCache>
                <c:formatCode>General</c:formatCode>
                <c:ptCount val="9"/>
                <c:pt idx="0">
                  <c:v>-8</c:v>
                </c:pt>
                <c:pt idx="1">
                  <c:v>-6</c:v>
                </c:pt>
                <c:pt idx="2">
                  <c:v>-4</c:v>
                </c:pt>
                <c:pt idx="3">
                  <c:v>-2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8</c:v>
                </c:pt>
              </c:numCache>
            </c:numRef>
          </c:xVal>
          <c:yVal>
            <c:numRef>
              <c:f>[1]Arkusz2!$B$2:$B$10</c:f>
              <c:numCache>
                <c:formatCode>General</c:formatCode>
                <c:ptCount val="9"/>
                <c:pt idx="0">
                  <c:v>5.0522710835368927E-15</c:v>
                </c:pt>
                <c:pt idx="1">
                  <c:v>6.0758828498232861E-9</c:v>
                </c:pt>
                <c:pt idx="2">
                  <c:v>1.3383022576488537E-4</c:v>
                </c:pt>
                <c:pt idx="3">
                  <c:v>5.3990966513188063E-2</c:v>
                </c:pt>
                <c:pt idx="4">
                  <c:v>0.3989422804014327</c:v>
                </c:pt>
                <c:pt idx="5">
                  <c:v>5.3990966513188063E-2</c:v>
                </c:pt>
                <c:pt idx="6">
                  <c:v>1.3383022576488537E-4</c:v>
                </c:pt>
                <c:pt idx="7">
                  <c:v>6.0758828498232861E-9</c:v>
                </c:pt>
                <c:pt idx="8">
                  <c:v>5.0522710835368927E-15</c:v>
                </c:pt>
              </c:numCache>
            </c:numRef>
          </c:yVal>
          <c:smooth val="1"/>
        </c:ser>
        <c:axId val="85022976"/>
        <c:axId val="85032960"/>
      </c:scatterChart>
      <c:valAx>
        <c:axId val="85022976"/>
        <c:scaling>
          <c:orientation val="minMax"/>
          <c:max val="8"/>
          <c:min val="-8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85032960"/>
        <c:crosses val="autoZero"/>
        <c:crossBetween val="midCat"/>
      </c:valAx>
      <c:valAx>
        <c:axId val="85032960"/>
        <c:scaling>
          <c:orientation val="minMax"/>
        </c:scaling>
        <c:axPos val="l"/>
        <c:majorGridlines/>
        <c:numFmt formatCode="General" sourceLinked="1"/>
        <c:tickLblPos val="nextTo"/>
        <c:crossAx val="85022976"/>
        <c:crosses val="autoZero"/>
        <c:crossBetween val="midCat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1.7224691931958691E-2"/>
          <c:y val="2.5659692538432689E-2"/>
          <c:w val="0.94068965517241465"/>
          <c:h val="0.83757961783439616"/>
        </c:manualLayout>
      </c:layout>
      <c:scatterChart>
        <c:scatterStyle val="smoothMarker"/>
        <c:ser>
          <c:idx val="0"/>
          <c:order val="0"/>
          <c:tx>
            <c:strRef>
              <c:f>[1]Arkusz2!$B$16</c:f>
              <c:strCache>
                <c:ptCount val="1"/>
                <c:pt idx="0">
                  <c:v>fi(x)</c:v>
                </c:pt>
              </c:strCache>
            </c:strRef>
          </c:tx>
          <c:xVal>
            <c:numRef>
              <c:f>[1]Arkusz2!$A$17:$A$33</c:f>
              <c:numCache>
                <c:formatCode>General</c:formatCode>
                <c:ptCount val="17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-5</c:v>
                </c:pt>
                <c:pt idx="4">
                  <c:v>-4</c:v>
                </c:pt>
                <c:pt idx="5">
                  <c:v>-3</c:v>
                </c:pt>
                <c:pt idx="6">
                  <c:v>-2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</c:numCache>
            </c:numRef>
          </c:xVal>
          <c:yVal>
            <c:numRef>
              <c:f>[1]Arkusz2!$B$17:$B$33</c:f>
              <c:numCache>
                <c:formatCode>General</c:formatCode>
                <c:ptCount val="17"/>
                <c:pt idx="0">
                  <c:v>5.0522710835368927E-15</c:v>
                </c:pt>
                <c:pt idx="1">
                  <c:v>9.1347204083645936E-12</c:v>
                </c:pt>
                <c:pt idx="2">
                  <c:v>6.0758828498232861E-9</c:v>
                </c:pt>
                <c:pt idx="3">
                  <c:v>1.4867195147342977E-6</c:v>
                </c:pt>
                <c:pt idx="4">
                  <c:v>1.3383022576488537E-4</c:v>
                </c:pt>
                <c:pt idx="5">
                  <c:v>4.4318484119380075E-3</c:v>
                </c:pt>
                <c:pt idx="6">
                  <c:v>5.3990966513188063E-2</c:v>
                </c:pt>
                <c:pt idx="7">
                  <c:v>0.24197072451914337</c:v>
                </c:pt>
                <c:pt idx="8">
                  <c:v>0.3989422804014327</c:v>
                </c:pt>
                <c:pt idx="9">
                  <c:v>0.24197072451914337</c:v>
                </c:pt>
                <c:pt idx="10">
                  <c:v>5.3990966513188063E-2</c:v>
                </c:pt>
                <c:pt idx="11">
                  <c:v>4.4318484119380075E-3</c:v>
                </c:pt>
                <c:pt idx="12">
                  <c:v>1.3383022576488537E-4</c:v>
                </c:pt>
                <c:pt idx="13">
                  <c:v>1.4867195147342977E-6</c:v>
                </c:pt>
                <c:pt idx="14">
                  <c:v>6.0758828498232861E-9</c:v>
                </c:pt>
                <c:pt idx="15">
                  <c:v>9.1347204083645936E-12</c:v>
                </c:pt>
                <c:pt idx="16">
                  <c:v>5.0522710835368927E-15</c:v>
                </c:pt>
              </c:numCache>
            </c:numRef>
          </c:yVal>
          <c:smooth val="1"/>
        </c:ser>
        <c:axId val="85343232"/>
        <c:axId val="85353216"/>
      </c:scatterChart>
      <c:valAx>
        <c:axId val="85343232"/>
        <c:scaling>
          <c:orientation val="minMax"/>
          <c:max val="8"/>
          <c:min val="-8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5353216"/>
        <c:crosses val="autoZero"/>
        <c:crossBetween val="midCat"/>
      </c:valAx>
      <c:valAx>
        <c:axId val="85353216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5343232"/>
        <c:crosses val="autoZero"/>
        <c:crossBetween val="midCat"/>
      </c:valAx>
    </c:plotArea>
    <c:plotVisOnly val="1"/>
    <c:dispBlanksAs val="gap"/>
  </c:chart>
  <c:printSettings>
    <c:headerFooter alignWithMargins="0"/>
    <c:pageMargins b="1" l="0.75000000000000111" r="0.750000000000001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[3.xlsx]Rys 3.11.!Tabela przestawna2</c:name>
    <c:fmtId val="0"/>
  </c:pivotSource>
  <c:chart>
    <c:pivotFmts>
      <c:pivotFmt>
        <c:idx val="0"/>
      </c:pivotFmt>
    </c:pivotFmts>
    <c:plotArea>
      <c:layout>
        <c:manualLayout>
          <c:layoutTarget val="inner"/>
          <c:xMode val="edge"/>
          <c:yMode val="edge"/>
          <c:x val="5.6601551398431885E-2"/>
          <c:y val="0.10988530537323932"/>
          <c:w val="0.94313508372429056"/>
          <c:h val="0.67811706622174084"/>
        </c:manualLayout>
      </c:layout>
      <c:barChart>
        <c:barDir val="col"/>
        <c:grouping val="clustered"/>
        <c:ser>
          <c:idx val="0"/>
          <c:order val="0"/>
          <c:tx>
            <c:strRef>
              <c:f>'Rys 3.11.'!$J$7:$J$8</c:f>
              <c:strCache>
                <c:ptCount val="1"/>
                <c:pt idx="0">
                  <c:v>Średnia z Wartość błędu</c:v>
                </c:pt>
              </c:strCache>
            </c:strRef>
          </c:tx>
          <c:cat>
            <c:multiLvlStrRef>
              <c:f>'Rys 3.11.'!$I$9:$I$75</c:f>
              <c:multiLvlStrCache>
                <c:ptCount val="4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4</c:v>
                  </c:pt>
                  <c:pt idx="44">
                    <c:v>1</c:v>
                  </c:pt>
                  <c:pt idx="45">
                    <c:v>2</c:v>
                  </c:pt>
                  <c:pt idx="46">
                    <c:v>3</c:v>
                  </c:pt>
                  <c:pt idx="47">
                    <c:v>4</c:v>
                  </c:pt>
                </c:lvl>
                <c:lvl>
                  <c:pt idx="0">
                    <c:v>2006</c:v>
                  </c:pt>
                  <c:pt idx="4">
                    <c:v>2007</c:v>
                  </c:pt>
                  <c:pt idx="8">
                    <c:v>2006</c:v>
                  </c:pt>
                  <c:pt idx="12">
                    <c:v>2007</c:v>
                  </c:pt>
                  <c:pt idx="16">
                    <c:v>2006</c:v>
                  </c:pt>
                  <c:pt idx="20">
                    <c:v>2007</c:v>
                  </c:pt>
                  <c:pt idx="24">
                    <c:v>2006</c:v>
                  </c:pt>
                  <c:pt idx="28">
                    <c:v>2007</c:v>
                  </c:pt>
                  <c:pt idx="32">
                    <c:v>2006</c:v>
                  </c:pt>
                  <c:pt idx="36">
                    <c:v>2007</c:v>
                  </c:pt>
                  <c:pt idx="40">
                    <c:v>2006</c:v>
                  </c:pt>
                  <c:pt idx="44">
                    <c:v>2007</c:v>
                  </c:pt>
                </c:lvl>
                <c:lvl>
                  <c:pt idx="0">
                    <c:v>Rezystor 1 kΩ</c:v>
                  </c:pt>
                  <c:pt idx="8">
                    <c:v>Rezystor 1 Ω</c:v>
                  </c:pt>
                  <c:pt idx="16">
                    <c:v>Rezystor 10 kΩ</c:v>
                  </c:pt>
                  <c:pt idx="24">
                    <c:v>Rezystor 10 Ω</c:v>
                  </c:pt>
                  <c:pt idx="32">
                    <c:v>Rezystor 100 kΩ</c:v>
                  </c:pt>
                  <c:pt idx="40">
                    <c:v>Rezystor 100 Ω</c:v>
                  </c:pt>
                </c:lvl>
              </c:multiLvlStrCache>
            </c:multiLvlStrRef>
          </c:cat>
          <c:val>
            <c:numRef>
              <c:f>'Rys 3.11.'!$J$9:$J$75</c:f>
              <c:numCache>
                <c:formatCode>0.00%</c:formatCode>
                <c:ptCount val="48"/>
                <c:pt idx="0">
                  <c:v>5.5000000000000007E-2</c:v>
                </c:pt>
                <c:pt idx="1">
                  <c:v>6.083333333333333E-2</c:v>
                </c:pt>
                <c:pt idx="2">
                  <c:v>5.785714285714285E-2</c:v>
                </c:pt>
                <c:pt idx="3">
                  <c:v>6.8749999999999992E-2</c:v>
                </c:pt>
                <c:pt idx="4">
                  <c:v>3.9000000000000007E-2</c:v>
                </c:pt>
                <c:pt idx="5">
                  <c:v>4.4166666666666667E-2</c:v>
                </c:pt>
                <c:pt idx="6">
                  <c:v>4.9047619047619048E-2</c:v>
                </c:pt>
                <c:pt idx="7">
                  <c:v>7.1999999999999995E-2</c:v>
                </c:pt>
                <c:pt idx="8">
                  <c:v>0.06</c:v>
                </c:pt>
                <c:pt idx="9">
                  <c:v>3.5000000000000003E-2</c:v>
                </c:pt>
                <c:pt idx="10">
                  <c:v>0.06</c:v>
                </c:pt>
                <c:pt idx="11">
                  <c:v>5.7500000000000002E-2</c:v>
                </c:pt>
                <c:pt idx="12">
                  <c:v>8.2500000000000004E-2</c:v>
                </c:pt>
                <c:pt idx="13">
                  <c:v>5.4285714285714284E-2</c:v>
                </c:pt>
                <c:pt idx="14">
                  <c:v>5.7999999999999996E-2</c:v>
                </c:pt>
                <c:pt idx="15">
                  <c:v>5.5E-2</c:v>
                </c:pt>
                <c:pt idx="16">
                  <c:v>5.7142857142857148E-2</c:v>
                </c:pt>
                <c:pt idx="17">
                  <c:v>6.4000000000000015E-2</c:v>
                </c:pt>
                <c:pt idx="18">
                  <c:v>5.4545454545454543E-2</c:v>
                </c:pt>
                <c:pt idx="19">
                  <c:v>6.8571428571428589E-2</c:v>
                </c:pt>
                <c:pt idx="20">
                  <c:v>3.8571428571428576E-2</c:v>
                </c:pt>
                <c:pt idx="21">
                  <c:v>5.2500000000000012E-2</c:v>
                </c:pt>
                <c:pt idx="22">
                  <c:v>5.5555555555555552E-2</c:v>
                </c:pt>
                <c:pt idx="23">
                  <c:v>5.5000000000000007E-2</c:v>
                </c:pt>
                <c:pt idx="24">
                  <c:v>5.5714285714285716E-2</c:v>
                </c:pt>
                <c:pt idx="25">
                  <c:v>6.1250000000000006E-2</c:v>
                </c:pt>
                <c:pt idx="26">
                  <c:v>6.8571428571428575E-2</c:v>
                </c:pt>
                <c:pt idx="27">
                  <c:v>4.9999999999999996E-2</c:v>
                </c:pt>
                <c:pt idx="28">
                  <c:v>6.5000000000000002E-2</c:v>
                </c:pt>
                <c:pt idx="29">
                  <c:v>5.3333333333333323E-2</c:v>
                </c:pt>
                <c:pt idx="30">
                  <c:v>5.2857142857142859E-2</c:v>
                </c:pt>
                <c:pt idx="31">
                  <c:v>5.692307692307693E-2</c:v>
                </c:pt>
                <c:pt idx="32">
                  <c:v>6.3076923076923072E-2</c:v>
                </c:pt>
                <c:pt idx="33">
                  <c:v>5.8124999999999996E-2</c:v>
                </c:pt>
                <c:pt idx="34">
                  <c:v>5.0555555555555562E-2</c:v>
                </c:pt>
                <c:pt idx="35">
                  <c:v>6.235294117647059E-2</c:v>
                </c:pt>
                <c:pt idx="36">
                  <c:v>6.6923076923076946E-2</c:v>
                </c:pt>
                <c:pt idx="37">
                  <c:v>6.4000000000000015E-2</c:v>
                </c:pt>
                <c:pt idx="38">
                  <c:v>5.3333333333333337E-2</c:v>
                </c:pt>
                <c:pt idx="39">
                  <c:v>4.933333333333334E-2</c:v>
                </c:pt>
                <c:pt idx="40">
                  <c:v>4.4999999999999998E-2</c:v>
                </c:pt>
                <c:pt idx="41">
                  <c:v>4.9999999999999996E-2</c:v>
                </c:pt>
                <c:pt idx="42">
                  <c:v>5.6666666666666664E-2</c:v>
                </c:pt>
                <c:pt idx="43">
                  <c:v>0.09</c:v>
                </c:pt>
                <c:pt idx="44">
                  <c:v>6.1111111111111116E-2</c:v>
                </c:pt>
                <c:pt idx="45">
                  <c:v>3.2000000000000001E-2</c:v>
                </c:pt>
                <c:pt idx="46">
                  <c:v>6.1428571428571437E-2</c:v>
                </c:pt>
                <c:pt idx="47">
                  <c:v>5.5000000000000007E-2</c:v>
                </c:pt>
              </c:numCache>
            </c:numRef>
          </c:val>
        </c:ser>
        <c:ser>
          <c:idx val="1"/>
          <c:order val="1"/>
          <c:tx>
            <c:strRef>
              <c:f>'Rys 3.11.'!$K$7:$K$8</c:f>
              <c:strCache>
                <c:ptCount val="1"/>
                <c:pt idx="0">
                  <c:v>OdchStd z Wartość błędu</c:v>
                </c:pt>
              </c:strCache>
            </c:strRef>
          </c:tx>
          <c:cat>
            <c:multiLvlStrRef>
              <c:f>'Rys 3.11.'!$I$9:$I$75</c:f>
              <c:multiLvlStrCache>
                <c:ptCount val="4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4</c:v>
                  </c:pt>
                  <c:pt idx="44">
                    <c:v>1</c:v>
                  </c:pt>
                  <c:pt idx="45">
                    <c:v>2</c:v>
                  </c:pt>
                  <c:pt idx="46">
                    <c:v>3</c:v>
                  </c:pt>
                  <c:pt idx="47">
                    <c:v>4</c:v>
                  </c:pt>
                </c:lvl>
                <c:lvl>
                  <c:pt idx="0">
                    <c:v>2006</c:v>
                  </c:pt>
                  <c:pt idx="4">
                    <c:v>2007</c:v>
                  </c:pt>
                  <c:pt idx="8">
                    <c:v>2006</c:v>
                  </c:pt>
                  <c:pt idx="12">
                    <c:v>2007</c:v>
                  </c:pt>
                  <c:pt idx="16">
                    <c:v>2006</c:v>
                  </c:pt>
                  <c:pt idx="20">
                    <c:v>2007</c:v>
                  </c:pt>
                  <c:pt idx="24">
                    <c:v>2006</c:v>
                  </c:pt>
                  <c:pt idx="28">
                    <c:v>2007</c:v>
                  </c:pt>
                  <c:pt idx="32">
                    <c:v>2006</c:v>
                  </c:pt>
                  <c:pt idx="36">
                    <c:v>2007</c:v>
                  </c:pt>
                  <c:pt idx="40">
                    <c:v>2006</c:v>
                  </c:pt>
                  <c:pt idx="44">
                    <c:v>2007</c:v>
                  </c:pt>
                </c:lvl>
                <c:lvl>
                  <c:pt idx="0">
                    <c:v>Rezystor 1 kΩ</c:v>
                  </c:pt>
                  <c:pt idx="8">
                    <c:v>Rezystor 1 Ω</c:v>
                  </c:pt>
                  <c:pt idx="16">
                    <c:v>Rezystor 10 kΩ</c:v>
                  </c:pt>
                  <c:pt idx="24">
                    <c:v>Rezystor 10 Ω</c:v>
                  </c:pt>
                  <c:pt idx="32">
                    <c:v>Rezystor 100 kΩ</c:v>
                  </c:pt>
                  <c:pt idx="40">
                    <c:v>Rezystor 100 Ω</c:v>
                  </c:pt>
                </c:lvl>
              </c:multiLvlStrCache>
            </c:multiLvlStrRef>
          </c:cat>
          <c:val>
            <c:numRef>
              <c:f>'Rys 3.11.'!$K$9:$K$75</c:f>
              <c:numCache>
                <c:formatCode>0.00%</c:formatCode>
                <c:ptCount val="48"/>
                <c:pt idx="0">
                  <c:v>3.0571479921904069E-2</c:v>
                </c:pt>
                <c:pt idx="1">
                  <c:v>2.1087839379532711E-2</c:v>
                </c:pt>
                <c:pt idx="2">
                  <c:v>2.4235565546581291E-2</c:v>
                </c:pt>
                <c:pt idx="3">
                  <c:v>2.4164614034338984E-2</c:v>
                </c:pt>
                <c:pt idx="4">
                  <c:v>2.5144029554194806E-2</c:v>
                </c:pt>
                <c:pt idx="5">
                  <c:v>2.6097137890209458E-2</c:v>
                </c:pt>
                <c:pt idx="6">
                  <c:v>2.5080821737886089E-2</c:v>
                </c:pt>
                <c:pt idx="7">
                  <c:v>3.5213633723318025E-2</c:v>
                </c:pt>
                <c:pt idx="8">
                  <c:v>1.8257418583505547E-2</c:v>
                </c:pt>
                <c:pt idx="9">
                  <c:v>7.0710678118654537E-3</c:v>
                </c:pt>
                <c:pt idx="10">
                  <c:v>4.358898943540674E-2</c:v>
                </c:pt>
                <c:pt idx="11">
                  <c:v>2.9860788111948196E-2</c:v>
                </c:pt>
                <c:pt idx="12">
                  <c:v>2.0615528128088319E-2</c:v>
                </c:pt>
                <c:pt idx="13">
                  <c:v>3.5523298860110977E-2</c:v>
                </c:pt>
                <c:pt idx="14">
                  <c:v>2.8635642126552712E-2</c:v>
                </c:pt>
                <c:pt idx="15">
                  <c:v>1.9148542155126767E-2</c:v>
                </c:pt>
                <c:pt idx="16">
                  <c:v>2.5246042013801623E-2</c:v>
                </c:pt>
                <c:pt idx="17">
                  <c:v>2.5905812303633906E-2</c:v>
                </c:pt>
                <c:pt idx="18">
                  <c:v>3.3871414603950753E-2</c:v>
                </c:pt>
                <c:pt idx="19">
                  <c:v>2.7945525240230858E-2</c:v>
                </c:pt>
                <c:pt idx="20">
                  <c:v>2.1930626551751337E-2</c:v>
                </c:pt>
                <c:pt idx="21">
                  <c:v>3.0488447886789085E-2</c:v>
                </c:pt>
                <c:pt idx="22">
                  <c:v>2.1858128414340015E-2</c:v>
                </c:pt>
                <c:pt idx="23">
                  <c:v>2.758824226207807E-2</c:v>
                </c:pt>
                <c:pt idx="24">
                  <c:v>2.8784916685156977E-2</c:v>
                </c:pt>
                <c:pt idx="25">
                  <c:v>2.6958963523950889E-2</c:v>
                </c:pt>
                <c:pt idx="26">
                  <c:v>2.3401261667248773E-2</c:v>
                </c:pt>
                <c:pt idx="27">
                  <c:v>1.8257418583505547E-2</c:v>
                </c:pt>
                <c:pt idx="28">
                  <c:v>2.1213203435596444E-2</c:v>
                </c:pt>
                <c:pt idx="29">
                  <c:v>2.581988897471614E-2</c:v>
                </c:pt>
                <c:pt idx="30">
                  <c:v>3.1997023671109223E-2</c:v>
                </c:pt>
                <c:pt idx="31">
                  <c:v>3.3512339862756868E-2</c:v>
                </c:pt>
                <c:pt idx="32">
                  <c:v>3.0925883276153272E-2</c:v>
                </c:pt>
                <c:pt idx="33">
                  <c:v>3.0815310047658692E-2</c:v>
                </c:pt>
                <c:pt idx="34">
                  <c:v>3.019002995190186E-2</c:v>
                </c:pt>
                <c:pt idx="35">
                  <c:v>3.2887955957444738E-2</c:v>
                </c:pt>
                <c:pt idx="36">
                  <c:v>2.462539860408872E-2</c:v>
                </c:pt>
                <c:pt idx="37">
                  <c:v>2.8172401575412669E-2</c:v>
                </c:pt>
                <c:pt idx="38">
                  <c:v>3.0251471289038431E-2</c:v>
                </c:pt>
                <c:pt idx="39">
                  <c:v>2.9872745979922094E-2</c:v>
                </c:pt>
                <c:pt idx="40">
                  <c:v>2.4494897427831789E-2</c:v>
                </c:pt>
                <c:pt idx="41">
                  <c:v>3.5118845842842472E-2</c:v>
                </c:pt>
                <c:pt idx="42">
                  <c:v>2.0816659994661348E-2</c:v>
                </c:pt>
                <c:pt idx="43">
                  <c:v>#N/A</c:v>
                </c:pt>
                <c:pt idx="44">
                  <c:v>2.758824226207806E-2</c:v>
                </c:pt>
                <c:pt idx="45">
                  <c:v>2.0493901531919202E-2</c:v>
                </c:pt>
                <c:pt idx="46">
                  <c:v>2.4102953780654777E-2</c:v>
                </c:pt>
                <c:pt idx="47">
                  <c:v>2.927700218845599E-2</c:v>
                </c:pt>
              </c:numCache>
            </c:numRef>
          </c:val>
        </c:ser>
        <c:axId val="59188352"/>
        <c:axId val="59189888"/>
      </c:barChart>
      <c:catAx>
        <c:axId val="59188352"/>
        <c:scaling>
          <c:orientation val="minMax"/>
        </c:scaling>
        <c:axPos val="b"/>
        <c:tickLblPos val="nextTo"/>
        <c:crossAx val="59189888"/>
        <c:crosses val="autoZero"/>
        <c:auto val="1"/>
        <c:lblAlgn val="ctr"/>
        <c:lblOffset val="100"/>
      </c:catAx>
      <c:valAx>
        <c:axId val="59189888"/>
        <c:scaling>
          <c:orientation val="minMax"/>
        </c:scaling>
        <c:axPos val="l"/>
        <c:majorGridlines/>
        <c:numFmt formatCode="0.00%" sourceLinked="1"/>
        <c:tickLblPos val="nextTo"/>
        <c:crossAx val="591883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"/>
  <c:chart>
    <c:plotArea>
      <c:layout>
        <c:manualLayout>
          <c:layoutTarget val="inner"/>
          <c:xMode val="edge"/>
          <c:yMode val="edge"/>
          <c:x val="6.1310813886808514E-2"/>
          <c:y val="2.7607382638293463E-2"/>
          <c:w val="0.92071929130017693"/>
          <c:h val="0.89417244878472546"/>
        </c:manualLayout>
      </c:layout>
      <c:scatterChart>
        <c:scatterStyle val="smoothMarker"/>
        <c:ser>
          <c:idx val="0"/>
          <c:order val="0"/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yVal>
            <c:numRef>
              <c:f>[1]Arkusz1!$D$7:$D$36</c:f>
              <c:numCache>
                <c:formatCode>General</c:formatCode>
                <c:ptCount val="30"/>
                <c:pt idx="0">
                  <c:v>17.25</c:v>
                </c:pt>
                <c:pt idx="1">
                  <c:v>24.519642857142856</c:v>
                </c:pt>
                <c:pt idx="2">
                  <c:v>12.093482142857145</c:v>
                </c:pt>
                <c:pt idx="3">
                  <c:v>9.180212372448981</c:v>
                </c:pt>
                <c:pt idx="4">
                  <c:v>17.782965593112245</c:v>
                </c:pt>
                <c:pt idx="5">
                  <c:v>18.40698703056669</c:v>
                </c:pt>
                <c:pt idx="6">
                  <c:v>12.660145984226951</c:v>
                </c:pt>
                <c:pt idx="7">
                  <c:v>13.112100910850703</c:v>
                </c:pt>
                <c:pt idx="8">
                  <c:v>16.820803216594683</c:v>
                </c:pt>
                <c:pt idx="9">
                  <c:v>15.967498918951764</c:v>
                </c:pt>
                <c:pt idx="10">
                  <c:v>13.658347334109301</c:v>
                </c:pt>
                <c:pt idx="11">
                  <c:v>14.565462896001018</c:v>
                </c:pt>
                <c:pt idx="12">
                  <c:v>15.946838031756592</c:v>
                </c:pt>
                <c:pt idx="13">
                  <c:v>15.143527249292985</c:v>
                </c:pt>
                <c:pt idx="14">
                  <c:v>14.356263063166006</c:v>
                </c:pt>
                <c:pt idx="15">
                  <c:v>15.002242633846851</c:v>
                </c:pt>
                <c:pt idx="16">
                  <c:v>15.422690734842455</c:v>
                </c:pt>
                <c:pt idx="17">
                  <c:v>14.935122658959987</c:v>
                </c:pt>
                <c:pt idx="18">
                  <c:v>14.731963403973818</c:v>
                </c:pt>
                <c:pt idx="19">
                  <c:v>15.082839170658794</c:v>
                </c:pt>
                <c:pt idx="20">
                  <c:v>15.163712458932672</c:v>
                </c:pt>
                <c:pt idx="21">
                  <c:v>14.921005961870035</c:v>
                </c:pt>
                <c:pt idx="22">
                  <c:v>14.904266632706596</c:v>
                </c:pt>
                <c:pt idx="23">
                  <c:v>15.066270373007987</c:v>
                </c:pt>
                <c:pt idx="24">
                  <c:v>15.052969942555896</c:v>
                </c:pt>
                <c:pt idx="25">
                  <c:v>14.948505406354224</c:v>
                </c:pt>
                <c:pt idx="26">
                  <c:v>14.972915369652991</c:v>
                </c:pt>
                <c:pt idx="27">
                  <c:v>15.037901998947847</c:v>
                </c:pt>
                <c:pt idx="28">
                  <c:v>15.012113171528714</c:v>
                </c:pt>
                <c:pt idx="29">
                  <c:v>14.973275996390679</c:v>
                </c:pt>
              </c:numCache>
            </c:numRef>
          </c:yVal>
          <c:smooth val="1"/>
        </c:ser>
        <c:axId val="85582976"/>
        <c:axId val="85584512"/>
      </c:scatterChart>
      <c:valAx>
        <c:axId val="85582976"/>
        <c:scaling>
          <c:orientation val="minMax"/>
          <c:max val="3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5584512"/>
        <c:crosses val="autoZero"/>
        <c:crossBetween val="midCat"/>
      </c:valAx>
      <c:valAx>
        <c:axId val="85584512"/>
        <c:scaling>
          <c:orientation val="minMax"/>
          <c:max val="25"/>
          <c:min val="9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5582976"/>
        <c:crosses val="autoZero"/>
        <c:crossBetween val="midCat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strRef>
              <c:f>'Rys 3.1.'!$A$3:$A$12</c:f>
              <c:strCache>
                <c:ptCount val="10"/>
                <c:pt idx="0">
                  <c:v>Seria 1</c:v>
                </c:pt>
                <c:pt idx="1">
                  <c:v>Seria 2</c:v>
                </c:pt>
                <c:pt idx="2">
                  <c:v>Seria 3</c:v>
                </c:pt>
                <c:pt idx="3">
                  <c:v>Seria 4</c:v>
                </c:pt>
                <c:pt idx="4">
                  <c:v>Seria 5</c:v>
                </c:pt>
                <c:pt idx="5">
                  <c:v>Seria 6</c:v>
                </c:pt>
                <c:pt idx="6">
                  <c:v>Seria 7</c:v>
                </c:pt>
                <c:pt idx="7">
                  <c:v>Seria 8</c:v>
                </c:pt>
                <c:pt idx="8">
                  <c:v>Seria 9</c:v>
                </c:pt>
                <c:pt idx="9">
                  <c:v>Seria 10</c:v>
                </c:pt>
              </c:strCache>
            </c:strRef>
          </c:xVal>
          <c:yVal>
            <c:numRef>
              <c:f>'Rys 3.1.'!$B$3:$B$12</c:f>
              <c:numCache>
                <c:formatCode>General</c:formatCode>
                <c:ptCount val="10"/>
                <c:pt idx="0">
                  <c:v>5520</c:v>
                </c:pt>
                <c:pt idx="1">
                  <c:v>4870</c:v>
                </c:pt>
                <c:pt idx="2">
                  <c:v>8540</c:v>
                </c:pt>
                <c:pt idx="3">
                  <c:v>6500</c:v>
                </c:pt>
                <c:pt idx="4">
                  <c:v>5540</c:v>
                </c:pt>
                <c:pt idx="5">
                  <c:v>6520</c:v>
                </c:pt>
                <c:pt idx="6">
                  <c:v>3650</c:v>
                </c:pt>
                <c:pt idx="7">
                  <c:v>5000</c:v>
                </c:pt>
                <c:pt idx="8">
                  <c:v>4500</c:v>
                </c:pt>
                <c:pt idx="9">
                  <c:v>3200</c:v>
                </c:pt>
              </c:numCache>
            </c:numRef>
          </c:yVal>
          <c:smooth val="1"/>
        </c:ser>
        <c:axId val="64204160"/>
        <c:axId val="64308352"/>
      </c:scatterChart>
      <c:valAx>
        <c:axId val="6420416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4308352"/>
        <c:crosses val="autoZero"/>
        <c:crossBetween val="midCat"/>
      </c:valAx>
      <c:valAx>
        <c:axId val="64308352"/>
        <c:scaling>
          <c:orientation val="minMax"/>
        </c:scaling>
        <c:axPos val="l"/>
        <c:majorGridlines/>
        <c:numFmt formatCode="General" sourceLinked="1"/>
        <c:tickLblPos val="nextTo"/>
        <c:crossAx val="64204160"/>
        <c:crosses val="autoZero"/>
        <c:crossBetween val="midCat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depthPercent val="100"/>
      <c:perspective val="30"/>
    </c:view3D>
    <c:plotArea>
      <c:layout/>
      <c:line3DChart>
        <c:grouping val="standard"/>
        <c:ser>
          <c:idx val="0"/>
          <c:order val="0"/>
          <c:cat>
            <c:strRef>
              <c:f>'Rys 3.1.'!$A$3:$A$12</c:f>
              <c:strCache>
                <c:ptCount val="10"/>
                <c:pt idx="0">
                  <c:v>Seria 1</c:v>
                </c:pt>
                <c:pt idx="1">
                  <c:v>Seria 2</c:v>
                </c:pt>
                <c:pt idx="2">
                  <c:v>Seria 3</c:v>
                </c:pt>
                <c:pt idx="3">
                  <c:v>Seria 4</c:v>
                </c:pt>
                <c:pt idx="4">
                  <c:v>Seria 5</c:v>
                </c:pt>
                <c:pt idx="5">
                  <c:v>Seria 6</c:v>
                </c:pt>
                <c:pt idx="6">
                  <c:v>Seria 7</c:v>
                </c:pt>
                <c:pt idx="7">
                  <c:v>Seria 8</c:v>
                </c:pt>
                <c:pt idx="8">
                  <c:v>Seria 9</c:v>
                </c:pt>
                <c:pt idx="9">
                  <c:v>Seria 10</c:v>
                </c:pt>
              </c:strCache>
            </c:strRef>
          </c:cat>
          <c:val>
            <c:numRef>
              <c:f>'Rys 3.1.'!$B$3:$B$12</c:f>
              <c:numCache>
                <c:formatCode>General</c:formatCode>
                <c:ptCount val="10"/>
                <c:pt idx="0">
                  <c:v>5520</c:v>
                </c:pt>
                <c:pt idx="1">
                  <c:v>4870</c:v>
                </c:pt>
                <c:pt idx="2">
                  <c:v>8540</c:v>
                </c:pt>
                <c:pt idx="3">
                  <c:v>6500</c:v>
                </c:pt>
                <c:pt idx="4">
                  <c:v>5540</c:v>
                </c:pt>
                <c:pt idx="5">
                  <c:v>6520</c:v>
                </c:pt>
                <c:pt idx="6">
                  <c:v>3650</c:v>
                </c:pt>
                <c:pt idx="7">
                  <c:v>5000</c:v>
                </c:pt>
                <c:pt idx="8">
                  <c:v>4500</c:v>
                </c:pt>
                <c:pt idx="9">
                  <c:v>3200</c:v>
                </c:pt>
              </c:numCache>
            </c:numRef>
          </c:val>
        </c:ser>
        <c:axId val="64318464"/>
        <c:axId val="64324352"/>
        <c:axId val="63969024"/>
      </c:line3DChart>
      <c:catAx>
        <c:axId val="64318464"/>
        <c:scaling>
          <c:orientation val="minMax"/>
        </c:scaling>
        <c:axPos val="b"/>
        <c:numFmt formatCode="General" sourceLinked="1"/>
        <c:tickLblPos val="nextTo"/>
        <c:crossAx val="64324352"/>
        <c:crosses val="autoZero"/>
        <c:auto val="1"/>
        <c:lblAlgn val="ctr"/>
        <c:lblOffset val="100"/>
      </c:catAx>
      <c:valAx>
        <c:axId val="64324352"/>
        <c:scaling>
          <c:orientation val="minMax"/>
        </c:scaling>
        <c:axPos val="l"/>
        <c:majorGridlines/>
        <c:numFmt formatCode="General" sourceLinked="1"/>
        <c:tickLblPos val="nextTo"/>
        <c:crossAx val="64318464"/>
        <c:crosses val="autoZero"/>
        <c:crossBetween val="between"/>
      </c:valAx>
      <c:serAx>
        <c:axId val="63969024"/>
        <c:scaling>
          <c:orientation val="minMax"/>
        </c:scaling>
        <c:delete val="1"/>
        <c:axPos val="b"/>
        <c:tickLblPos val="nextTo"/>
        <c:crossAx val="64324352"/>
        <c:crosses val="autoZero"/>
      </c:ser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radarChart>
        <c:radarStyle val="marker"/>
        <c:ser>
          <c:idx val="0"/>
          <c:order val="0"/>
          <c:cat>
            <c:strRef>
              <c:f>'Rys 3.1.'!$A$3:$A$12</c:f>
              <c:strCache>
                <c:ptCount val="10"/>
                <c:pt idx="0">
                  <c:v>Seria 1</c:v>
                </c:pt>
                <c:pt idx="1">
                  <c:v>Seria 2</c:v>
                </c:pt>
                <c:pt idx="2">
                  <c:v>Seria 3</c:v>
                </c:pt>
                <c:pt idx="3">
                  <c:v>Seria 4</c:v>
                </c:pt>
                <c:pt idx="4">
                  <c:v>Seria 5</c:v>
                </c:pt>
                <c:pt idx="5">
                  <c:v>Seria 6</c:v>
                </c:pt>
                <c:pt idx="6">
                  <c:v>Seria 7</c:v>
                </c:pt>
                <c:pt idx="7">
                  <c:v>Seria 8</c:v>
                </c:pt>
                <c:pt idx="8">
                  <c:v>Seria 9</c:v>
                </c:pt>
                <c:pt idx="9">
                  <c:v>Seria 10</c:v>
                </c:pt>
              </c:strCache>
            </c:strRef>
          </c:cat>
          <c:val>
            <c:numRef>
              <c:f>'Rys 3.1.'!$B$3:$B$12</c:f>
              <c:numCache>
                <c:formatCode>General</c:formatCode>
                <c:ptCount val="10"/>
                <c:pt idx="0">
                  <c:v>5520</c:v>
                </c:pt>
                <c:pt idx="1">
                  <c:v>4870</c:v>
                </c:pt>
                <c:pt idx="2">
                  <c:v>8540</c:v>
                </c:pt>
                <c:pt idx="3">
                  <c:v>6500</c:v>
                </c:pt>
                <c:pt idx="4">
                  <c:v>5540</c:v>
                </c:pt>
                <c:pt idx="5">
                  <c:v>6520</c:v>
                </c:pt>
                <c:pt idx="6">
                  <c:v>3650</c:v>
                </c:pt>
                <c:pt idx="7">
                  <c:v>5000</c:v>
                </c:pt>
                <c:pt idx="8">
                  <c:v>4500</c:v>
                </c:pt>
                <c:pt idx="9">
                  <c:v>3200</c:v>
                </c:pt>
              </c:numCache>
            </c:numRef>
          </c:val>
        </c:ser>
        <c:axId val="64348928"/>
        <c:axId val="64350464"/>
      </c:radarChart>
      <c:catAx>
        <c:axId val="64348928"/>
        <c:scaling>
          <c:orientation val="minMax"/>
        </c:scaling>
        <c:axPos val="b"/>
        <c:majorGridlines/>
        <c:numFmt formatCode="General" sourceLinked="1"/>
        <c:tickLblPos val="nextTo"/>
        <c:crossAx val="64350464"/>
        <c:crosses val="autoZero"/>
        <c:lblAlgn val="ctr"/>
        <c:lblOffset val="100"/>
      </c:catAx>
      <c:valAx>
        <c:axId val="64350464"/>
        <c:scaling>
          <c:orientation val="minMax"/>
        </c:scaling>
        <c:axPos val="l"/>
        <c:majorGridlines/>
        <c:numFmt formatCode="General" sourceLinked="1"/>
        <c:tickLblPos val="nextTo"/>
        <c:crossAx val="64348928"/>
        <c:crosses val="autoZero"/>
        <c:crossBetween val="between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'Rys 3.2.'!$B$1</c:f>
              <c:strCache>
                <c:ptCount val="1"/>
                <c:pt idx="0">
                  <c:v>Koło zamachowe</c:v>
                </c:pt>
              </c:strCache>
            </c:strRef>
          </c:tx>
          <c:cat>
            <c:strRef>
              <c:f>'Rys 3.2.'!$A$2:$A$7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3.2.'!$B$2:$B$7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26</c:v>
                </c:pt>
                <c:pt idx="3">
                  <c:v>20</c:v>
                </c:pt>
                <c:pt idx="4">
                  <c:v>10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'Rys 3.2.'!$C$1</c:f>
              <c:strCache>
                <c:ptCount val="1"/>
                <c:pt idx="0">
                  <c:v>Łożyska oporowe</c:v>
                </c:pt>
              </c:strCache>
            </c:strRef>
          </c:tx>
          <c:cat>
            <c:strRef>
              <c:f>'Rys 3.2.'!$A$2:$A$7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3.2.'!$C$2:$C$7</c:f>
              <c:numCache>
                <c:formatCode>General</c:formatCode>
                <c:ptCount val="6"/>
                <c:pt idx="0">
                  <c:v>54</c:v>
                </c:pt>
                <c:pt idx="1">
                  <c:v>52</c:v>
                </c:pt>
                <c:pt idx="2">
                  <c:v>52</c:v>
                </c:pt>
                <c:pt idx="3">
                  <c:v>48</c:v>
                </c:pt>
                <c:pt idx="4">
                  <c:v>32</c:v>
                </c:pt>
                <c:pt idx="5">
                  <c:v>24</c:v>
                </c:pt>
              </c:numCache>
            </c:numRef>
          </c:val>
        </c:ser>
        <c:ser>
          <c:idx val="2"/>
          <c:order val="2"/>
          <c:tx>
            <c:strRef>
              <c:f>'Rys 3.2.'!$D$1</c:f>
              <c:strCache>
                <c:ptCount val="1"/>
                <c:pt idx="0">
                  <c:v>Siłowniki</c:v>
                </c:pt>
              </c:strCache>
            </c:strRef>
          </c:tx>
          <c:cat>
            <c:strRef>
              <c:f>'Rys 3.2.'!$A$2:$A$7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3.2.'!$D$2:$D$7</c:f>
              <c:numCache>
                <c:formatCode>General</c:formatCode>
                <c:ptCount val="6"/>
                <c:pt idx="0">
                  <c:v>32</c:v>
                </c:pt>
                <c:pt idx="1">
                  <c:v>15</c:v>
                </c:pt>
                <c:pt idx="2">
                  <c:v>18</c:v>
                </c:pt>
                <c:pt idx="3">
                  <c:v>15</c:v>
                </c:pt>
                <c:pt idx="4">
                  <c:v>10</c:v>
                </c:pt>
                <c:pt idx="5">
                  <c:v>8</c:v>
                </c:pt>
              </c:numCache>
            </c:numRef>
          </c:val>
        </c:ser>
        <c:axId val="66055168"/>
        <c:axId val="66056960"/>
      </c:barChart>
      <c:catAx>
        <c:axId val="66055168"/>
        <c:scaling>
          <c:orientation val="minMax"/>
        </c:scaling>
        <c:axPos val="b"/>
        <c:numFmt formatCode="General" sourceLinked="1"/>
        <c:tickLblPos val="nextTo"/>
        <c:crossAx val="66056960"/>
        <c:crosses val="autoZero"/>
        <c:auto val="1"/>
        <c:lblAlgn val="ctr"/>
        <c:lblOffset val="100"/>
      </c:catAx>
      <c:valAx>
        <c:axId val="66056960"/>
        <c:scaling>
          <c:orientation val="minMax"/>
        </c:scaling>
        <c:axPos val="l"/>
        <c:majorGridlines/>
        <c:numFmt formatCode="General" sourceLinked="1"/>
        <c:tickLblPos val="nextTo"/>
        <c:crossAx val="66055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5848380225386"/>
          <c:y val="0.40625137753423912"/>
          <c:w val="0.24166715833975888"/>
          <c:h val="0.25000084771337794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stacked"/>
        <c:ser>
          <c:idx val="0"/>
          <c:order val="0"/>
          <c:tx>
            <c:strRef>
              <c:f>'Rys 3.2.'!$B$1</c:f>
              <c:strCache>
                <c:ptCount val="1"/>
                <c:pt idx="0">
                  <c:v>Koło zamachowe</c:v>
                </c:pt>
              </c:strCache>
            </c:strRef>
          </c:tx>
          <c:cat>
            <c:strRef>
              <c:f>'Rys 3.2.'!$A$2:$A$7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3.2.'!$B$2:$B$7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26</c:v>
                </c:pt>
                <c:pt idx="3">
                  <c:v>20</c:v>
                </c:pt>
                <c:pt idx="4">
                  <c:v>10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'Rys 3.2.'!$C$1</c:f>
              <c:strCache>
                <c:ptCount val="1"/>
                <c:pt idx="0">
                  <c:v>Łożyska oporowe</c:v>
                </c:pt>
              </c:strCache>
            </c:strRef>
          </c:tx>
          <c:cat>
            <c:strRef>
              <c:f>'Rys 3.2.'!$A$2:$A$7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3.2.'!$C$2:$C$7</c:f>
              <c:numCache>
                <c:formatCode>General</c:formatCode>
                <c:ptCount val="6"/>
                <c:pt idx="0">
                  <c:v>54</c:v>
                </c:pt>
                <c:pt idx="1">
                  <c:v>52</c:v>
                </c:pt>
                <c:pt idx="2">
                  <c:v>52</c:v>
                </c:pt>
                <c:pt idx="3">
                  <c:v>48</c:v>
                </c:pt>
                <c:pt idx="4">
                  <c:v>32</c:v>
                </c:pt>
                <c:pt idx="5">
                  <c:v>24</c:v>
                </c:pt>
              </c:numCache>
            </c:numRef>
          </c:val>
        </c:ser>
        <c:ser>
          <c:idx val="2"/>
          <c:order val="2"/>
          <c:tx>
            <c:strRef>
              <c:f>'Rys 3.2.'!$D$1</c:f>
              <c:strCache>
                <c:ptCount val="1"/>
                <c:pt idx="0">
                  <c:v>Siłowniki</c:v>
                </c:pt>
              </c:strCache>
            </c:strRef>
          </c:tx>
          <c:cat>
            <c:strRef>
              <c:f>'Rys 3.2.'!$A$2:$A$7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3.2.'!$D$2:$D$7</c:f>
              <c:numCache>
                <c:formatCode>General</c:formatCode>
                <c:ptCount val="6"/>
                <c:pt idx="0">
                  <c:v>32</c:v>
                </c:pt>
                <c:pt idx="1">
                  <c:v>15</c:v>
                </c:pt>
                <c:pt idx="2">
                  <c:v>18</c:v>
                </c:pt>
                <c:pt idx="3">
                  <c:v>15</c:v>
                </c:pt>
                <c:pt idx="4">
                  <c:v>10</c:v>
                </c:pt>
                <c:pt idx="5">
                  <c:v>8</c:v>
                </c:pt>
              </c:numCache>
            </c:numRef>
          </c:val>
        </c:ser>
        <c:overlap val="100"/>
        <c:axId val="67462656"/>
        <c:axId val="67464192"/>
      </c:barChart>
      <c:catAx>
        <c:axId val="67462656"/>
        <c:scaling>
          <c:orientation val="minMax"/>
        </c:scaling>
        <c:axPos val="b"/>
        <c:numFmt formatCode="General" sourceLinked="1"/>
        <c:tickLblPos val="nextTo"/>
        <c:crossAx val="67464192"/>
        <c:crosses val="autoZero"/>
        <c:auto val="1"/>
        <c:lblAlgn val="ctr"/>
        <c:lblOffset val="100"/>
      </c:catAx>
      <c:valAx>
        <c:axId val="67464192"/>
        <c:scaling>
          <c:orientation val="minMax"/>
        </c:scaling>
        <c:axPos val="l"/>
        <c:majorGridlines/>
        <c:numFmt formatCode="General" sourceLinked="1"/>
        <c:tickLblPos val="nextTo"/>
        <c:crossAx val="67462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5848380225386"/>
          <c:y val="0.36805680357802895"/>
          <c:w val="0.24166715833975888"/>
          <c:h val="0.25000084771337794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bar"/>
        <c:grouping val="clustered"/>
        <c:ser>
          <c:idx val="0"/>
          <c:order val="0"/>
          <c:tx>
            <c:strRef>
              <c:f>'Rys 3.3.'!$B$1</c:f>
              <c:strCache>
                <c:ptCount val="1"/>
                <c:pt idx="0">
                  <c:v>Koło zamachowe</c:v>
                </c:pt>
              </c:strCache>
            </c:strRef>
          </c:tx>
          <c:cat>
            <c:strRef>
              <c:f>'Rys 3.3.'!$A$2:$A$7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3.3.'!$B$2:$B$7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26</c:v>
                </c:pt>
                <c:pt idx="3">
                  <c:v>20</c:v>
                </c:pt>
                <c:pt idx="4">
                  <c:v>10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'Rys 3.3.'!$C$1</c:f>
              <c:strCache>
                <c:ptCount val="1"/>
                <c:pt idx="0">
                  <c:v>Łożyska oporowe</c:v>
                </c:pt>
              </c:strCache>
            </c:strRef>
          </c:tx>
          <c:cat>
            <c:strRef>
              <c:f>'Rys 3.3.'!$A$2:$A$7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3.3.'!$C$2:$C$7</c:f>
              <c:numCache>
                <c:formatCode>General</c:formatCode>
                <c:ptCount val="6"/>
                <c:pt idx="0">
                  <c:v>54</c:v>
                </c:pt>
                <c:pt idx="1">
                  <c:v>52</c:v>
                </c:pt>
                <c:pt idx="2">
                  <c:v>52</c:v>
                </c:pt>
                <c:pt idx="3">
                  <c:v>48</c:v>
                </c:pt>
                <c:pt idx="4">
                  <c:v>32</c:v>
                </c:pt>
                <c:pt idx="5">
                  <c:v>24</c:v>
                </c:pt>
              </c:numCache>
            </c:numRef>
          </c:val>
        </c:ser>
        <c:ser>
          <c:idx val="2"/>
          <c:order val="2"/>
          <c:tx>
            <c:strRef>
              <c:f>'Rys 3.3.'!$D$1</c:f>
              <c:strCache>
                <c:ptCount val="1"/>
                <c:pt idx="0">
                  <c:v>Siłowniki</c:v>
                </c:pt>
              </c:strCache>
            </c:strRef>
          </c:tx>
          <c:cat>
            <c:strRef>
              <c:f>'Rys 3.3.'!$A$2:$A$7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3.3.'!$D$2:$D$7</c:f>
              <c:numCache>
                <c:formatCode>General</c:formatCode>
                <c:ptCount val="6"/>
                <c:pt idx="0">
                  <c:v>32</c:v>
                </c:pt>
                <c:pt idx="1">
                  <c:v>15</c:v>
                </c:pt>
                <c:pt idx="2">
                  <c:v>18</c:v>
                </c:pt>
                <c:pt idx="3">
                  <c:v>15</c:v>
                </c:pt>
                <c:pt idx="4">
                  <c:v>10</c:v>
                </c:pt>
                <c:pt idx="5">
                  <c:v>8</c:v>
                </c:pt>
              </c:numCache>
            </c:numRef>
          </c:val>
        </c:ser>
        <c:axId val="67535232"/>
        <c:axId val="67536768"/>
      </c:barChart>
      <c:catAx>
        <c:axId val="67535232"/>
        <c:scaling>
          <c:orientation val="minMax"/>
        </c:scaling>
        <c:axPos val="l"/>
        <c:numFmt formatCode="General" sourceLinked="1"/>
        <c:tickLblPos val="nextTo"/>
        <c:crossAx val="67536768"/>
        <c:crosses val="autoZero"/>
        <c:auto val="1"/>
        <c:lblAlgn val="ctr"/>
        <c:lblOffset val="100"/>
      </c:catAx>
      <c:valAx>
        <c:axId val="67536768"/>
        <c:scaling>
          <c:orientation val="minMax"/>
        </c:scaling>
        <c:axPos val="b"/>
        <c:majorGridlines/>
        <c:numFmt formatCode="General" sourceLinked="1"/>
        <c:tickLblPos val="nextTo"/>
        <c:crossAx val="67535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5833333333337"/>
          <c:y val="0.37152777777777857"/>
          <c:w val="0.2416666666666667"/>
          <c:h val="0.25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848840769903799"/>
          <c:y val="5.0925925925925923E-2"/>
          <c:w val="0.53365879265091865"/>
          <c:h val="0.79869969378827799"/>
        </c:manualLayout>
      </c:layout>
      <c:barChart>
        <c:barDir val="bar"/>
        <c:grouping val="stacked"/>
        <c:ser>
          <c:idx val="0"/>
          <c:order val="0"/>
          <c:tx>
            <c:strRef>
              <c:f>'Rys 3.3.'!$B$1</c:f>
              <c:strCache>
                <c:ptCount val="1"/>
                <c:pt idx="0">
                  <c:v>Koło zamachowe</c:v>
                </c:pt>
              </c:strCache>
            </c:strRef>
          </c:tx>
          <c:cat>
            <c:strRef>
              <c:f>'Rys 3.3.'!$A$2:$A$7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3.3.'!$B$2:$B$7</c:f>
              <c:numCache>
                <c:formatCode>General</c:formatCode>
                <c:ptCount val="6"/>
                <c:pt idx="0">
                  <c:v>32</c:v>
                </c:pt>
                <c:pt idx="1">
                  <c:v>30</c:v>
                </c:pt>
                <c:pt idx="2">
                  <c:v>26</c:v>
                </c:pt>
                <c:pt idx="3">
                  <c:v>20</c:v>
                </c:pt>
                <c:pt idx="4">
                  <c:v>10</c:v>
                </c:pt>
                <c:pt idx="5">
                  <c:v>6</c:v>
                </c:pt>
              </c:numCache>
            </c:numRef>
          </c:val>
        </c:ser>
        <c:ser>
          <c:idx val="1"/>
          <c:order val="1"/>
          <c:tx>
            <c:strRef>
              <c:f>'Rys 3.3.'!$C$1</c:f>
              <c:strCache>
                <c:ptCount val="1"/>
                <c:pt idx="0">
                  <c:v>Łożyska oporowe</c:v>
                </c:pt>
              </c:strCache>
            </c:strRef>
          </c:tx>
          <c:cat>
            <c:strRef>
              <c:f>'Rys 3.3.'!$A$2:$A$7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3.3.'!$C$2:$C$7</c:f>
              <c:numCache>
                <c:formatCode>General</c:formatCode>
                <c:ptCount val="6"/>
                <c:pt idx="0">
                  <c:v>54</c:v>
                </c:pt>
                <c:pt idx="1">
                  <c:v>52</c:v>
                </c:pt>
                <c:pt idx="2">
                  <c:v>52</c:v>
                </c:pt>
                <c:pt idx="3">
                  <c:v>48</c:v>
                </c:pt>
                <c:pt idx="4">
                  <c:v>32</c:v>
                </c:pt>
                <c:pt idx="5">
                  <c:v>24</c:v>
                </c:pt>
              </c:numCache>
            </c:numRef>
          </c:val>
        </c:ser>
        <c:ser>
          <c:idx val="2"/>
          <c:order val="2"/>
          <c:tx>
            <c:strRef>
              <c:f>'Rys 3.3.'!$D$1</c:f>
              <c:strCache>
                <c:ptCount val="1"/>
                <c:pt idx="0">
                  <c:v>Siłowniki</c:v>
                </c:pt>
              </c:strCache>
            </c:strRef>
          </c:tx>
          <c:cat>
            <c:strRef>
              <c:f>'Rys 3.3.'!$A$2:$A$7</c:f>
              <c:strCache>
                <c:ptCount val="6"/>
                <c:pt idx="0">
                  <c:v>Wersja 1</c:v>
                </c:pt>
                <c:pt idx="1">
                  <c:v>Wersja 2</c:v>
                </c:pt>
                <c:pt idx="2">
                  <c:v>Wersja 3</c:v>
                </c:pt>
                <c:pt idx="3">
                  <c:v>Wersja 4</c:v>
                </c:pt>
                <c:pt idx="4">
                  <c:v>Wersja 5</c:v>
                </c:pt>
                <c:pt idx="5">
                  <c:v>Wersja 6</c:v>
                </c:pt>
              </c:strCache>
            </c:strRef>
          </c:cat>
          <c:val>
            <c:numRef>
              <c:f>'Rys 3.3.'!$D$2:$D$7</c:f>
              <c:numCache>
                <c:formatCode>General</c:formatCode>
                <c:ptCount val="6"/>
                <c:pt idx="0">
                  <c:v>32</c:v>
                </c:pt>
                <c:pt idx="1">
                  <c:v>15</c:v>
                </c:pt>
                <c:pt idx="2">
                  <c:v>18</c:v>
                </c:pt>
                <c:pt idx="3">
                  <c:v>15</c:v>
                </c:pt>
                <c:pt idx="4">
                  <c:v>10</c:v>
                </c:pt>
                <c:pt idx="5">
                  <c:v>8</c:v>
                </c:pt>
              </c:numCache>
            </c:numRef>
          </c:val>
        </c:ser>
        <c:overlap val="100"/>
        <c:axId val="67558016"/>
        <c:axId val="67563904"/>
      </c:barChart>
      <c:catAx>
        <c:axId val="67558016"/>
        <c:scaling>
          <c:orientation val="minMax"/>
        </c:scaling>
        <c:axPos val="l"/>
        <c:numFmt formatCode="General" sourceLinked="1"/>
        <c:tickLblPos val="nextTo"/>
        <c:crossAx val="67563904"/>
        <c:crosses val="autoZero"/>
        <c:auto val="1"/>
        <c:lblAlgn val="ctr"/>
        <c:lblOffset val="100"/>
      </c:catAx>
      <c:valAx>
        <c:axId val="67563904"/>
        <c:scaling>
          <c:orientation val="minMax"/>
        </c:scaling>
        <c:axPos val="b"/>
        <c:majorGridlines/>
        <c:numFmt formatCode="General" sourceLinked="1"/>
        <c:tickLblPos val="nextTo"/>
        <c:crossAx val="67558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5833333333337"/>
          <c:y val="0.37152777777777857"/>
          <c:w val="0.2416666666666667"/>
          <c:h val="0.25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spPr>
            <a:ln w="15875"/>
          </c:spPr>
          <c:marker>
            <c:symbol val="none"/>
          </c:marker>
          <c:val>
            <c:numRef>
              <c:f>'Rys 3.4.'!$B$1:$B$365</c:f>
              <c:numCache>
                <c:formatCode>General</c:formatCode>
                <c:ptCount val="365"/>
                <c:pt idx="0">
                  <c:v>1455</c:v>
                </c:pt>
                <c:pt idx="1">
                  <c:v>1222</c:v>
                </c:pt>
                <c:pt idx="2">
                  <c:v>1472</c:v>
                </c:pt>
                <c:pt idx="3">
                  <c:v>1153</c:v>
                </c:pt>
                <c:pt idx="4">
                  <c:v>1367</c:v>
                </c:pt>
                <c:pt idx="5">
                  <c:v>1190</c:v>
                </c:pt>
                <c:pt idx="6">
                  <c:v>1378</c:v>
                </c:pt>
                <c:pt idx="7">
                  <c:v>1323</c:v>
                </c:pt>
                <c:pt idx="8">
                  <c:v>1181</c:v>
                </c:pt>
                <c:pt idx="9">
                  <c:v>1220</c:v>
                </c:pt>
                <c:pt idx="10">
                  <c:v>1287</c:v>
                </c:pt>
                <c:pt idx="11">
                  <c:v>1485</c:v>
                </c:pt>
                <c:pt idx="12">
                  <c:v>1228</c:v>
                </c:pt>
                <c:pt idx="13">
                  <c:v>1497</c:v>
                </c:pt>
                <c:pt idx="14">
                  <c:v>1129</c:v>
                </c:pt>
                <c:pt idx="15">
                  <c:v>1207</c:v>
                </c:pt>
                <c:pt idx="16">
                  <c:v>1103</c:v>
                </c:pt>
                <c:pt idx="17">
                  <c:v>1044</c:v>
                </c:pt>
                <c:pt idx="18">
                  <c:v>1056</c:v>
                </c:pt>
                <c:pt idx="19">
                  <c:v>1193</c:v>
                </c:pt>
                <c:pt idx="20">
                  <c:v>1057</c:v>
                </c:pt>
                <c:pt idx="21">
                  <c:v>1397</c:v>
                </c:pt>
                <c:pt idx="22">
                  <c:v>1237</c:v>
                </c:pt>
                <c:pt idx="23">
                  <c:v>1416</c:v>
                </c:pt>
                <c:pt idx="24">
                  <c:v>1425</c:v>
                </c:pt>
                <c:pt idx="25">
                  <c:v>1194</c:v>
                </c:pt>
                <c:pt idx="26">
                  <c:v>1247</c:v>
                </c:pt>
                <c:pt idx="27">
                  <c:v>1446</c:v>
                </c:pt>
                <c:pt idx="28">
                  <c:v>1468</c:v>
                </c:pt>
                <c:pt idx="29">
                  <c:v>1002</c:v>
                </c:pt>
                <c:pt idx="30">
                  <c:v>1101</c:v>
                </c:pt>
                <c:pt idx="31">
                  <c:v>1131</c:v>
                </c:pt>
                <c:pt idx="32">
                  <c:v>1163</c:v>
                </c:pt>
                <c:pt idx="33">
                  <c:v>1479</c:v>
                </c:pt>
                <c:pt idx="34">
                  <c:v>1472</c:v>
                </c:pt>
                <c:pt idx="35">
                  <c:v>1330</c:v>
                </c:pt>
                <c:pt idx="36">
                  <c:v>1260</c:v>
                </c:pt>
                <c:pt idx="37">
                  <c:v>1176</c:v>
                </c:pt>
                <c:pt idx="38">
                  <c:v>1039</c:v>
                </c:pt>
                <c:pt idx="39">
                  <c:v>1011</c:v>
                </c:pt>
                <c:pt idx="40">
                  <c:v>1275</c:v>
                </c:pt>
                <c:pt idx="41">
                  <c:v>1158</c:v>
                </c:pt>
                <c:pt idx="42">
                  <c:v>1074</c:v>
                </c:pt>
                <c:pt idx="43">
                  <c:v>1495</c:v>
                </c:pt>
                <c:pt idx="44">
                  <c:v>1147</c:v>
                </c:pt>
                <c:pt idx="45">
                  <c:v>1373</c:v>
                </c:pt>
                <c:pt idx="46">
                  <c:v>1038</c:v>
                </c:pt>
                <c:pt idx="47">
                  <c:v>1302</c:v>
                </c:pt>
                <c:pt idx="48">
                  <c:v>1221</c:v>
                </c:pt>
                <c:pt idx="49">
                  <c:v>1048</c:v>
                </c:pt>
                <c:pt idx="50">
                  <c:v>1076</c:v>
                </c:pt>
                <c:pt idx="51">
                  <c:v>1392</c:v>
                </c:pt>
                <c:pt idx="52">
                  <c:v>1022</c:v>
                </c:pt>
                <c:pt idx="53">
                  <c:v>1437</c:v>
                </c:pt>
                <c:pt idx="54">
                  <c:v>1040</c:v>
                </c:pt>
                <c:pt idx="55">
                  <c:v>1465</c:v>
                </c:pt>
                <c:pt idx="56">
                  <c:v>1225</c:v>
                </c:pt>
                <c:pt idx="57">
                  <c:v>1364</c:v>
                </c:pt>
                <c:pt idx="58">
                  <c:v>1086</c:v>
                </c:pt>
                <c:pt idx="59">
                  <c:v>1135</c:v>
                </c:pt>
                <c:pt idx="60">
                  <c:v>1215</c:v>
                </c:pt>
                <c:pt idx="61">
                  <c:v>1083</c:v>
                </c:pt>
                <c:pt idx="62">
                  <c:v>1305</c:v>
                </c:pt>
                <c:pt idx="63">
                  <c:v>1220</c:v>
                </c:pt>
                <c:pt idx="64">
                  <c:v>1389</c:v>
                </c:pt>
                <c:pt idx="65">
                  <c:v>1161</c:v>
                </c:pt>
                <c:pt idx="66">
                  <c:v>1313</c:v>
                </c:pt>
                <c:pt idx="67">
                  <c:v>1076</c:v>
                </c:pt>
                <c:pt idx="68">
                  <c:v>1318</c:v>
                </c:pt>
                <c:pt idx="69">
                  <c:v>1218</c:v>
                </c:pt>
                <c:pt idx="70">
                  <c:v>1069</c:v>
                </c:pt>
                <c:pt idx="71">
                  <c:v>1007</c:v>
                </c:pt>
                <c:pt idx="72">
                  <c:v>1272</c:v>
                </c:pt>
                <c:pt idx="73">
                  <c:v>1052</c:v>
                </c:pt>
                <c:pt idx="74">
                  <c:v>1116</c:v>
                </c:pt>
                <c:pt idx="75">
                  <c:v>1311</c:v>
                </c:pt>
                <c:pt idx="76">
                  <c:v>1388</c:v>
                </c:pt>
                <c:pt idx="77">
                  <c:v>1481</c:v>
                </c:pt>
                <c:pt idx="78">
                  <c:v>1459</c:v>
                </c:pt>
                <c:pt idx="79">
                  <c:v>1466</c:v>
                </c:pt>
                <c:pt idx="80">
                  <c:v>1392</c:v>
                </c:pt>
                <c:pt idx="81">
                  <c:v>1082</c:v>
                </c:pt>
                <c:pt idx="82">
                  <c:v>1342</c:v>
                </c:pt>
                <c:pt idx="83">
                  <c:v>1252</c:v>
                </c:pt>
                <c:pt idx="84">
                  <c:v>1111</c:v>
                </c:pt>
                <c:pt idx="85">
                  <c:v>1303</c:v>
                </c:pt>
                <c:pt idx="86">
                  <c:v>1345</c:v>
                </c:pt>
                <c:pt idx="87">
                  <c:v>1002</c:v>
                </c:pt>
                <c:pt idx="88">
                  <c:v>1222</c:v>
                </c:pt>
                <c:pt idx="89">
                  <c:v>1368</c:v>
                </c:pt>
                <c:pt idx="90">
                  <c:v>1526</c:v>
                </c:pt>
                <c:pt idx="91">
                  <c:v>1399</c:v>
                </c:pt>
                <c:pt idx="92">
                  <c:v>1541</c:v>
                </c:pt>
                <c:pt idx="93">
                  <c:v>1345</c:v>
                </c:pt>
                <c:pt idx="94">
                  <c:v>1438</c:v>
                </c:pt>
                <c:pt idx="95">
                  <c:v>1594</c:v>
                </c:pt>
                <c:pt idx="96">
                  <c:v>1567</c:v>
                </c:pt>
                <c:pt idx="97">
                  <c:v>1431</c:v>
                </c:pt>
                <c:pt idx="98">
                  <c:v>1309</c:v>
                </c:pt>
                <c:pt idx="99">
                  <c:v>1373</c:v>
                </c:pt>
                <c:pt idx="100">
                  <c:v>1554</c:v>
                </c:pt>
                <c:pt idx="101">
                  <c:v>1648</c:v>
                </c:pt>
                <c:pt idx="102">
                  <c:v>1643</c:v>
                </c:pt>
                <c:pt idx="103">
                  <c:v>1335</c:v>
                </c:pt>
                <c:pt idx="104">
                  <c:v>1669</c:v>
                </c:pt>
                <c:pt idx="105">
                  <c:v>1526</c:v>
                </c:pt>
                <c:pt idx="106">
                  <c:v>1413</c:v>
                </c:pt>
                <c:pt idx="107">
                  <c:v>1455</c:v>
                </c:pt>
                <c:pt idx="108">
                  <c:v>1474</c:v>
                </c:pt>
                <c:pt idx="109">
                  <c:v>1361</c:v>
                </c:pt>
                <c:pt idx="110">
                  <c:v>1611</c:v>
                </c:pt>
                <c:pt idx="111">
                  <c:v>1669</c:v>
                </c:pt>
                <c:pt idx="112">
                  <c:v>1399</c:v>
                </c:pt>
                <c:pt idx="113">
                  <c:v>1552</c:v>
                </c:pt>
                <c:pt idx="114">
                  <c:v>1394</c:v>
                </c:pt>
                <c:pt idx="115">
                  <c:v>1532</c:v>
                </c:pt>
                <c:pt idx="116">
                  <c:v>1409</c:v>
                </c:pt>
                <c:pt idx="117">
                  <c:v>1652</c:v>
                </c:pt>
                <c:pt idx="118">
                  <c:v>1360</c:v>
                </c:pt>
                <c:pt idx="119">
                  <c:v>1639</c:v>
                </c:pt>
                <c:pt idx="120">
                  <c:v>1697</c:v>
                </c:pt>
                <c:pt idx="121">
                  <c:v>1428</c:v>
                </c:pt>
                <c:pt idx="122">
                  <c:v>1382</c:v>
                </c:pt>
                <c:pt idx="123">
                  <c:v>1318</c:v>
                </c:pt>
                <c:pt idx="124">
                  <c:v>1345</c:v>
                </c:pt>
                <c:pt idx="125">
                  <c:v>1516</c:v>
                </c:pt>
                <c:pt idx="126">
                  <c:v>1486</c:v>
                </c:pt>
                <c:pt idx="127">
                  <c:v>1559</c:v>
                </c:pt>
                <c:pt idx="128">
                  <c:v>1466</c:v>
                </c:pt>
                <c:pt idx="129">
                  <c:v>1613</c:v>
                </c:pt>
                <c:pt idx="130">
                  <c:v>1325</c:v>
                </c:pt>
                <c:pt idx="131">
                  <c:v>1329</c:v>
                </c:pt>
                <c:pt idx="132">
                  <c:v>1676</c:v>
                </c:pt>
                <c:pt idx="133">
                  <c:v>1582</c:v>
                </c:pt>
                <c:pt idx="134">
                  <c:v>1494</c:v>
                </c:pt>
                <c:pt idx="135">
                  <c:v>1665</c:v>
                </c:pt>
                <c:pt idx="136">
                  <c:v>1530</c:v>
                </c:pt>
                <c:pt idx="137">
                  <c:v>1514</c:v>
                </c:pt>
                <c:pt idx="138">
                  <c:v>1453</c:v>
                </c:pt>
                <c:pt idx="139">
                  <c:v>1474</c:v>
                </c:pt>
                <c:pt idx="140">
                  <c:v>1446</c:v>
                </c:pt>
                <c:pt idx="141">
                  <c:v>1664</c:v>
                </c:pt>
                <c:pt idx="142">
                  <c:v>1684</c:v>
                </c:pt>
                <c:pt idx="143">
                  <c:v>1580</c:v>
                </c:pt>
                <c:pt idx="144">
                  <c:v>1379</c:v>
                </c:pt>
                <c:pt idx="145">
                  <c:v>1592</c:v>
                </c:pt>
                <c:pt idx="146">
                  <c:v>1587</c:v>
                </c:pt>
                <c:pt idx="147">
                  <c:v>1331</c:v>
                </c:pt>
                <c:pt idx="148">
                  <c:v>1383</c:v>
                </c:pt>
                <c:pt idx="149">
                  <c:v>1487</c:v>
                </c:pt>
                <c:pt idx="150">
                  <c:v>1472</c:v>
                </c:pt>
                <c:pt idx="151">
                  <c:v>1602</c:v>
                </c:pt>
                <c:pt idx="152">
                  <c:v>1306</c:v>
                </c:pt>
                <c:pt idx="153">
                  <c:v>1669</c:v>
                </c:pt>
                <c:pt idx="154">
                  <c:v>1391</c:v>
                </c:pt>
                <c:pt idx="155">
                  <c:v>1675</c:v>
                </c:pt>
                <c:pt idx="156">
                  <c:v>1633</c:v>
                </c:pt>
                <c:pt idx="157">
                  <c:v>1666</c:v>
                </c:pt>
                <c:pt idx="158">
                  <c:v>1627</c:v>
                </c:pt>
                <c:pt idx="159">
                  <c:v>1551</c:v>
                </c:pt>
                <c:pt idx="160">
                  <c:v>1607</c:v>
                </c:pt>
                <c:pt idx="161">
                  <c:v>1542</c:v>
                </c:pt>
                <c:pt idx="162">
                  <c:v>1575</c:v>
                </c:pt>
                <c:pt idx="163">
                  <c:v>1534</c:v>
                </c:pt>
                <c:pt idx="164">
                  <c:v>1625</c:v>
                </c:pt>
                <c:pt idx="165">
                  <c:v>1659</c:v>
                </c:pt>
                <c:pt idx="166">
                  <c:v>1483</c:v>
                </c:pt>
                <c:pt idx="167">
                  <c:v>1336</c:v>
                </c:pt>
                <c:pt idx="168">
                  <c:v>1301</c:v>
                </c:pt>
                <c:pt idx="169">
                  <c:v>1520</c:v>
                </c:pt>
                <c:pt idx="170">
                  <c:v>1677</c:v>
                </c:pt>
                <c:pt idx="171">
                  <c:v>1460</c:v>
                </c:pt>
                <c:pt idx="172">
                  <c:v>1388</c:v>
                </c:pt>
                <c:pt idx="173">
                  <c:v>1563</c:v>
                </c:pt>
                <c:pt idx="174">
                  <c:v>1609</c:v>
                </c:pt>
                <c:pt idx="175">
                  <c:v>1623</c:v>
                </c:pt>
                <c:pt idx="176">
                  <c:v>1579</c:v>
                </c:pt>
                <c:pt idx="177">
                  <c:v>1592</c:v>
                </c:pt>
                <c:pt idx="178">
                  <c:v>1338</c:v>
                </c:pt>
                <c:pt idx="179">
                  <c:v>1571</c:v>
                </c:pt>
                <c:pt idx="180">
                  <c:v>1975</c:v>
                </c:pt>
                <c:pt idx="181">
                  <c:v>2107</c:v>
                </c:pt>
                <c:pt idx="182">
                  <c:v>2053</c:v>
                </c:pt>
                <c:pt idx="183">
                  <c:v>1944</c:v>
                </c:pt>
                <c:pt idx="184">
                  <c:v>1835</c:v>
                </c:pt>
                <c:pt idx="185">
                  <c:v>1965</c:v>
                </c:pt>
                <c:pt idx="186">
                  <c:v>1966</c:v>
                </c:pt>
                <c:pt idx="187">
                  <c:v>2088</c:v>
                </c:pt>
                <c:pt idx="188">
                  <c:v>2074</c:v>
                </c:pt>
                <c:pt idx="189">
                  <c:v>2177</c:v>
                </c:pt>
                <c:pt idx="190">
                  <c:v>2041</c:v>
                </c:pt>
                <c:pt idx="191">
                  <c:v>1833</c:v>
                </c:pt>
                <c:pt idx="192">
                  <c:v>2153</c:v>
                </c:pt>
                <c:pt idx="193">
                  <c:v>2151</c:v>
                </c:pt>
                <c:pt idx="194">
                  <c:v>1758</c:v>
                </c:pt>
                <c:pt idx="195">
                  <c:v>1724</c:v>
                </c:pt>
                <c:pt idx="196">
                  <c:v>2040</c:v>
                </c:pt>
                <c:pt idx="197">
                  <c:v>2110</c:v>
                </c:pt>
                <c:pt idx="198">
                  <c:v>2005</c:v>
                </c:pt>
                <c:pt idx="199">
                  <c:v>2065</c:v>
                </c:pt>
                <c:pt idx="200">
                  <c:v>2194</c:v>
                </c:pt>
                <c:pt idx="201">
                  <c:v>2110</c:v>
                </c:pt>
                <c:pt idx="202">
                  <c:v>1887</c:v>
                </c:pt>
                <c:pt idx="203">
                  <c:v>2013</c:v>
                </c:pt>
                <c:pt idx="204">
                  <c:v>1764</c:v>
                </c:pt>
                <c:pt idx="205">
                  <c:v>2054</c:v>
                </c:pt>
                <c:pt idx="206">
                  <c:v>2134</c:v>
                </c:pt>
                <c:pt idx="207">
                  <c:v>1875</c:v>
                </c:pt>
                <c:pt idx="208">
                  <c:v>1775</c:v>
                </c:pt>
                <c:pt idx="209">
                  <c:v>1927</c:v>
                </c:pt>
                <c:pt idx="210">
                  <c:v>1897</c:v>
                </c:pt>
                <c:pt idx="211">
                  <c:v>1926</c:v>
                </c:pt>
                <c:pt idx="212">
                  <c:v>2074</c:v>
                </c:pt>
                <c:pt idx="213">
                  <c:v>2057</c:v>
                </c:pt>
                <c:pt idx="214">
                  <c:v>1942</c:v>
                </c:pt>
                <c:pt idx="215">
                  <c:v>1790</c:v>
                </c:pt>
                <c:pt idx="216">
                  <c:v>1897</c:v>
                </c:pt>
                <c:pt idx="217">
                  <c:v>2054</c:v>
                </c:pt>
                <c:pt idx="218">
                  <c:v>1979</c:v>
                </c:pt>
                <c:pt idx="219">
                  <c:v>1809</c:v>
                </c:pt>
                <c:pt idx="220">
                  <c:v>1917</c:v>
                </c:pt>
                <c:pt idx="221">
                  <c:v>2013</c:v>
                </c:pt>
                <c:pt idx="222">
                  <c:v>2026</c:v>
                </c:pt>
                <c:pt idx="223">
                  <c:v>1857</c:v>
                </c:pt>
                <c:pt idx="224">
                  <c:v>1969</c:v>
                </c:pt>
                <c:pt idx="225">
                  <c:v>2139</c:v>
                </c:pt>
                <c:pt idx="226">
                  <c:v>2081</c:v>
                </c:pt>
                <c:pt idx="227">
                  <c:v>2041</c:v>
                </c:pt>
                <c:pt idx="228">
                  <c:v>2170</c:v>
                </c:pt>
                <c:pt idx="229">
                  <c:v>1860</c:v>
                </c:pt>
                <c:pt idx="230">
                  <c:v>2042</c:v>
                </c:pt>
                <c:pt idx="231">
                  <c:v>2197</c:v>
                </c:pt>
                <c:pt idx="232">
                  <c:v>1803</c:v>
                </c:pt>
                <c:pt idx="233">
                  <c:v>1994</c:v>
                </c:pt>
                <c:pt idx="234">
                  <c:v>1867</c:v>
                </c:pt>
                <c:pt idx="235">
                  <c:v>2032</c:v>
                </c:pt>
                <c:pt idx="236">
                  <c:v>1744</c:v>
                </c:pt>
                <c:pt idx="237">
                  <c:v>2197</c:v>
                </c:pt>
                <c:pt idx="238">
                  <c:v>2117</c:v>
                </c:pt>
                <c:pt idx="239">
                  <c:v>1810</c:v>
                </c:pt>
                <c:pt idx="240">
                  <c:v>1517</c:v>
                </c:pt>
                <c:pt idx="241">
                  <c:v>1400</c:v>
                </c:pt>
                <c:pt idx="242">
                  <c:v>1319</c:v>
                </c:pt>
                <c:pt idx="243">
                  <c:v>1337</c:v>
                </c:pt>
                <c:pt idx="244">
                  <c:v>1448</c:v>
                </c:pt>
                <c:pt idx="245">
                  <c:v>1416</c:v>
                </c:pt>
                <c:pt idx="246">
                  <c:v>1278</c:v>
                </c:pt>
                <c:pt idx="247">
                  <c:v>1237</c:v>
                </c:pt>
                <c:pt idx="248">
                  <c:v>1495</c:v>
                </c:pt>
                <c:pt idx="249">
                  <c:v>1418</c:v>
                </c:pt>
                <c:pt idx="250">
                  <c:v>1472</c:v>
                </c:pt>
                <c:pt idx="251">
                  <c:v>1276</c:v>
                </c:pt>
                <c:pt idx="252">
                  <c:v>1218</c:v>
                </c:pt>
                <c:pt idx="253">
                  <c:v>1248</c:v>
                </c:pt>
                <c:pt idx="254">
                  <c:v>1551</c:v>
                </c:pt>
                <c:pt idx="255">
                  <c:v>1244</c:v>
                </c:pt>
                <c:pt idx="256">
                  <c:v>1216</c:v>
                </c:pt>
                <c:pt idx="257">
                  <c:v>1422</c:v>
                </c:pt>
                <c:pt idx="258">
                  <c:v>1294</c:v>
                </c:pt>
                <c:pt idx="259">
                  <c:v>1472</c:v>
                </c:pt>
                <c:pt idx="260">
                  <c:v>1598</c:v>
                </c:pt>
                <c:pt idx="261">
                  <c:v>1382</c:v>
                </c:pt>
                <c:pt idx="262">
                  <c:v>1570</c:v>
                </c:pt>
                <c:pt idx="263">
                  <c:v>1517</c:v>
                </c:pt>
                <c:pt idx="264">
                  <c:v>1525</c:v>
                </c:pt>
                <c:pt idx="265">
                  <c:v>1458</c:v>
                </c:pt>
                <c:pt idx="266">
                  <c:v>1487</c:v>
                </c:pt>
                <c:pt idx="267">
                  <c:v>1535</c:v>
                </c:pt>
                <c:pt idx="268">
                  <c:v>1410</c:v>
                </c:pt>
                <c:pt idx="269">
                  <c:v>1220</c:v>
                </c:pt>
                <c:pt idx="270">
                  <c:v>1301</c:v>
                </c:pt>
                <c:pt idx="271">
                  <c:v>1459</c:v>
                </c:pt>
                <c:pt idx="272">
                  <c:v>1530</c:v>
                </c:pt>
                <c:pt idx="273">
                  <c:v>1437</c:v>
                </c:pt>
                <c:pt idx="274">
                  <c:v>1369</c:v>
                </c:pt>
                <c:pt idx="275">
                  <c:v>1354</c:v>
                </c:pt>
                <c:pt idx="276">
                  <c:v>1324</c:v>
                </c:pt>
                <c:pt idx="277">
                  <c:v>1523</c:v>
                </c:pt>
                <c:pt idx="278">
                  <c:v>1533</c:v>
                </c:pt>
                <c:pt idx="279">
                  <c:v>1367</c:v>
                </c:pt>
                <c:pt idx="280">
                  <c:v>1454</c:v>
                </c:pt>
                <c:pt idx="281">
                  <c:v>1579</c:v>
                </c:pt>
                <c:pt idx="282">
                  <c:v>1394</c:v>
                </c:pt>
                <c:pt idx="283">
                  <c:v>1582</c:v>
                </c:pt>
                <c:pt idx="284">
                  <c:v>1301</c:v>
                </c:pt>
                <c:pt idx="285">
                  <c:v>1442</c:v>
                </c:pt>
                <c:pt idx="286">
                  <c:v>1600</c:v>
                </c:pt>
                <c:pt idx="287">
                  <c:v>1538</c:v>
                </c:pt>
                <c:pt idx="288">
                  <c:v>1436</c:v>
                </c:pt>
                <c:pt idx="289">
                  <c:v>1347</c:v>
                </c:pt>
                <c:pt idx="290">
                  <c:v>1577</c:v>
                </c:pt>
                <c:pt idx="291">
                  <c:v>1480</c:v>
                </c:pt>
                <c:pt idx="292">
                  <c:v>1284</c:v>
                </c:pt>
                <c:pt idx="293">
                  <c:v>1309</c:v>
                </c:pt>
                <c:pt idx="294">
                  <c:v>1492</c:v>
                </c:pt>
                <c:pt idx="295">
                  <c:v>1362</c:v>
                </c:pt>
                <c:pt idx="296">
                  <c:v>1508</c:v>
                </c:pt>
                <c:pt idx="297">
                  <c:v>1282</c:v>
                </c:pt>
                <c:pt idx="298">
                  <c:v>1250</c:v>
                </c:pt>
                <c:pt idx="299">
                  <c:v>1251</c:v>
                </c:pt>
                <c:pt idx="300">
                  <c:v>1292</c:v>
                </c:pt>
                <c:pt idx="301">
                  <c:v>1471</c:v>
                </c:pt>
                <c:pt idx="302">
                  <c:v>1377</c:v>
                </c:pt>
                <c:pt idx="303">
                  <c:v>1269</c:v>
                </c:pt>
                <c:pt idx="304">
                  <c:v>1224</c:v>
                </c:pt>
                <c:pt idx="305">
                  <c:v>1416</c:v>
                </c:pt>
                <c:pt idx="306">
                  <c:v>1333</c:v>
                </c:pt>
                <c:pt idx="307">
                  <c:v>1585</c:v>
                </c:pt>
                <c:pt idx="308">
                  <c:v>1510</c:v>
                </c:pt>
                <c:pt idx="309">
                  <c:v>1590</c:v>
                </c:pt>
                <c:pt idx="310">
                  <c:v>1368</c:v>
                </c:pt>
                <c:pt idx="311">
                  <c:v>1299</c:v>
                </c:pt>
                <c:pt idx="312">
                  <c:v>1464</c:v>
                </c:pt>
                <c:pt idx="313">
                  <c:v>1336</c:v>
                </c:pt>
                <c:pt idx="314">
                  <c:v>1317</c:v>
                </c:pt>
                <c:pt idx="315">
                  <c:v>1391</c:v>
                </c:pt>
                <c:pt idx="316">
                  <c:v>1462</c:v>
                </c:pt>
                <c:pt idx="317">
                  <c:v>1465</c:v>
                </c:pt>
                <c:pt idx="318">
                  <c:v>1522</c:v>
                </c:pt>
                <c:pt idx="319">
                  <c:v>1217</c:v>
                </c:pt>
                <c:pt idx="320">
                  <c:v>1399</c:v>
                </c:pt>
                <c:pt idx="321">
                  <c:v>1254</c:v>
                </c:pt>
                <c:pt idx="322">
                  <c:v>1206</c:v>
                </c:pt>
                <c:pt idx="323">
                  <c:v>1411</c:v>
                </c:pt>
                <c:pt idx="324">
                  <c:v>1209</c:v>
                </c:pt>
                <c:pt idx="325">
                  <c:v>1355</c:v>
                </c:pt>
                <c:pt idx="326">
                  <c:v>1525</c:v>
                </c:pt>
                <c:pt idx="327">
                  <c:v>1300</c:v>
                </c:pt>
                <c:pt idx="328">
                  <c:v>1473</c:v>
                </c:pt>
                <c:pt idx="329">
                  <c:v>1242</c:v>
                </c:pt>
                <c:pt idx="330">
                  <c:v>1460</c:v>
                </c:pt>
                <c:pt idx="331">
                  <c:v>1462</c:v>
                </c:pt>
                <c:pt idx="332">
                  <c:v>1439</c:v>
                </c:pt>
                <c:pt idx="333">
                  <c:v>1595</c:v>
                </c:pt>
                <c:pt idx="334">
                  <c:v>1398</c:v>
                </c:pt>
                <c:pt idx="335">
                  <c:v>1264</c:v>
                </c:pt>
                <c:pt idx="336">
                  <c:v>1263</c:v>
                </c:pt>
                <c:pt idx="337">
                  <c:v>1290</c:v>
                </c:pt>
                <c:pt idx="338">
                  <c:v>1292</c:v>
                </c:pt>
                <c:pt idx="339">
                  <c:v>1353</c:v>
                </c:pt>
                <c:pt idx="340">
                  <c:v>1333</c:v>
                </c:pt>
                <c:pt idx="341">
                  <c:v>1361</c:v>
                </c:pt>
                <c:pt idx="342">
                  <c:v>1535</c:v>
                </c:pt>
                <c:pt idx="343">
                  <c:v>1592</c:v>
                </c:pt>
                <c:pt idx="344">
                  <c:v>1399</c:v>
                </c:pt>
                <c:pt idx="345">
                  <c:v>1451</c:v>
                </c:pt>
                <c:pt idx="346">
                  <c:v>1331</c:v>
                </c:pt>
                <c:pt idx="347">
                  <c:v>1401</c:v>
                </c:pt>
                <c:pt idx="348">
                  <c:v>1342</c:v>
                </c:pt>
                <c:pt idx="349">
                  <c:v>1306</c:v>
                </c:pt>
                <c:pt idx="350">
                  <c:v>1347</c:v>
                </c:pt>
                <c:pt idx="351">
                  <c:v>1517</c:v>
                </c:pt>
                <c:pt idx="352">
                  <c:v>1225</c:v>
                </c:pt>
                <c:pt idx="353">
                  <c:v>1337</c:v>
                </c:pt>
                <c:pt idx="354">
                  <c:v>1504</c:v>
                </c:pt>
                <c:pt idx="355">
                  <c:v>1295</c:v>
                </c:pt>
                <c:pt idx="356">
                  <c:v>1497</c:v>
                </c:pt>
                <c:pt idx="357">
                  <c:v>1582</c:v>
                </c:pt>
                <c:pt idx="358">
                  <c:v>1245</c:v>
                </c:pt>
                <c:pt idx="359">
                  <c:v>1313</c:v>
                </c:pt>
                <c:pt idx="360">
                  <c:v>1586</c:v>
                </c:pt>
                <c:pt idx="361">
                  <c:v>1467</c:v>
                </c:pt>
                <c:pt idx="362">
                  <c:v>1475</c:v>
                </c:pt>
                <c:pt idx="363">
                  <c:v>1367</c:v>
                </c:pt>
                <c:pt idx="364">
                  <c:v>1432</c:v>
                </c:pt>
              </c:numCache>
            </c:numRef>
          </c:val>
        </c:ser>
        <c:marker val="1"/>
        <c:axId val="68718592"/>
        <c:axId val="68720128"/>
      </c:lineChart>
      <c:catAx>
        <c:axId val="68718592"/>
        <c:scaling>
          <c:orientation val="minMax"/>
        </c:scaling>
        <c:axPos val="b"/>
        <c:numFmt formatCode="General" sourceLinked="1"/>
        <c:tickLblPos val="nextTo"/>
        <c:crossAx val="68720128"/>
        <c:crosses val="autoZero"/>
        <c:auto val="1"/>
        <c:lblAlgn val="ctr"/>
        <c:lblOffset val="100"/>
      </c:catAx>
      <c:valAx>
        <c:axId val="68720128"/>
        <c:scaling>
          <c:orientation val="minMax"/>
          <c:max val="2200"/>
          <c:min val="8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pl-PL" sz="1400"/>
                  <a:t>Pobór</a:t>
                </a:r>
                <a:r>
                  <a:rPr lang="pl-PL" sz="1400" baseline="0"/>
                  <a:t> wody z ujęcia w m</a:t>
                </a:r>
                <a:r>
                  <a:rPr lang="pl-PL" sz="1400" baseline="30000"/>
                  <a:t>3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68718592"/>
        <c:crosses val="autoZero"/>
        <c:crossBetween val="between"/>
      </c:valAx>
    </c:plotArea>
    <c:plotVisOnly val="1"/>
    <c:dispBlanksAs val="gap"/>
  </c:chart>
  <c:spPr>
    <a:scene3d>
      <a:camera prst="orthographicFront"/>
      <a:lightRig rig="twoPt" dir="t">
        <a:rot lat="0" lon="0" rev="4800000"/>
      </a:lightRig>
    </a:scene3d>
    <a:sp3d/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2</xdr:row>
      <xdr:rowOff>76200</xdr:rowOff>
    </xdr:from>
    <xdr:to>
      <xdr:col>9</xdr:col>
      <xdr:colOff>552450</xdr:colOff>
      <xdr:row>17</xdr:row>
      <xdr:rowOff>104775</xdr:rowOff>
    </xdr:to>
    <xdr:graphicFrame macro="">
      <xdr:nvGraphicFramePr>
        <xdr:cNvPr id="2049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561975</xdr:colOff>
      <xdr:row>17</xdr:row>
      <xdr:rowOff>104775</xdr:rowOff>
    </xdr:from>
    <xdr:to>
      <xdr:col>9</xdr:col>
      <xdr:colOff>561975</xdr:colOff>
      <xdr:row>32</xdr:row>
      <xdr:rowOff>133350</xdr:rowOff>
    </xdr:to>
    <xdr:graphicFrame macro="">
      <xdr:nvGraphicFramePr>
        <xdr:cNvPr id="2050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552450</xdr:colOff>
      <xdr:row>2</xdr:row>
      <xdr:rowOff>76200</xdr:rowOff>
    </xdr:from>
    <xdr:to>
      <xdr:col>16</xdr:col>
      <xdr:colOff>561975</xdr:colOff>
      <xdr:row>17</xdr:row>
      <xdr:rowOff>104775</xdr:rowOff>
    </xdr:to>
    <xdr:graphicFrame macro="">
      <xdr:nvGraphicFramePr>
        <xdr:cNvPr id="2051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581025</xdr:colOff>
      <xdr:row>17</xdr:row>
      <xdr:rowOff>114300</xdr:rowOff>
    </xdr:from>
    <xdr:to>
      <xdr:col>16</xdr:col>
      <xdr:colOff>571500</xdr:colOff>
      <xdr:row>32</xdr:row>
      <xdr:rowOff>142875</xdr:rowOff>
    </xdr:to>
    <xdr:graphicFrame macro="">
      <xdr:nvGraphicFramePr>
        <xdr:cNvPr id="2052" name="Wykres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1</xdr:row>
      <xdr:rowOff>57150</xdr:rowOff>
    </xdr:from>
    <xdr:to>
      <xdr:col>21</xdr:col>
      <xdr:colOff>447675</xdr:colOff>
      <xdr:row>40</xdr:row>
      <xdr:rowOff>152400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66675</xdr:colOff>
      <xdr:row>3</xdr:row>
      <xdr:rowOff>0</xdr:rowOff>
    </xdr:from>
    <xdr:to>
      <xdr:col>21</xdr:col>
      <xdr:colOff>180975</xdr:colOff>
      <xdr:row>17</xdr:row>
      <xdr:rowOff>0</xdr:rowOff>
    </xdr:to>
    <xdr:grpSp>
      <xdr:nvGrpSpPr>
        <xdr:cNvPr id="3" name="Group 28"/>
        <xdr:cNvGrpSpPr>
          <a:grpSpLocks/>
        </xdr:cNvGrpSpPr>
      </xdr:nvGrpSpPr>
      <xdr:grpSpPr bwMode="auto">
        <a:xfrm>
          <a:off x="8269381" y="537882"/>
          <a:ext cx="6266329" cy="2510118"/>
          <a:chOff x="690" y="682"/>
          <a:chExt cx="588" cy="238"/>
        </a:xfrm>
      </xdr:grpSpPr>
      <xdr:sp macro="" textlink="">
        <xdr:nvSpPr>
          <xdr:cNvPr id="4" name="Rectangle 27"/>
          <xdr:cNvSpPr>
            <a:spLocks noChangeArrowheads="1"/>
          </xdr:cNvSpPr>
        </xdr:nvSpPr>
        <xdr:spPr bwMode="auto">
          <a:xfrm>
            <a:off x="690" y="682"/>
            <a:ext cx="588" cy="23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grpSp>
        <xdr:nvGrpSpPr>
          <xdr:cNvPr id="5" name="Group 25"/>
          <xdr:cNvGrpSpPr>
            <a:grpSpLocks/>
          </xdr:cNvGrpSpPr>
        </xdr:nvGrpSpPr>
        <xdr:grpSpPr bwMode="auto">
          <a:xfrm>
            <a:off x="707" y="699"/>
            <a:ext cx="523" cy="202"/>
            <a:chOff x="624" y="764"/>
            <a:chExt cx="299" cy="101"/>
          </a:xfrm>
        </xdr:grpSpPr>
        <xdr:sp macro="" textlink="">
          <xdr:nvSpPr>
            <xdr:cNvPr id="6" name="Text Box 20"/>
            <xdr:cNvSpPr txBox="1">
              <a:spLocks noChangeArrowheads="1"/>
            </xdr:cNvSpPr>
          </xdr:nvSpPr>
          <xdr:spPr bwMode="auto">
            <a:xfrm>
              <a:off x="891" y="823"/>
              <a:ext cx="32" cy="19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1">
                <a:defRPr sz="1000"/>
              </a:pPr>
              <a:r>
                <a:rPr lang="pl-PL" sz="1000" b="0" i="0" strike="noStrike">
                  <a:solidFill>
                    <a:srgbClr val="000000"/>
                  </a:solidFill>
                  <a:latin typeface="Arial"/>
                  <a:cs typeface="Arial"/>
                </a:rPr>
                <a:t>U(s)</a:t>
              </a:r>
            </a:p>
          </xdr:txBody>
        </xdr:sp>
        <xdr:grpSp>
          <xdr:nvGrpSpPr>
            <xdr:cNvPr id="7" name="Group 24"/>
            <xdr:cNvGrpSpPr>
              <a:grpSpLocks/>
            </xdr:cNvGrpSpPr>
          </xdr:nvGrpSpPr>
          <xdr:grpSpPr bwMode="auto">
            <a:xfrm>
              <a:off x="624" y="764"/>
              <a:ext cx="299" cy="101"/>
              <a:chOff x="624" y="764"/>
              <a:chExt cx="299" cy="101"/>
            </a:xfrm>
          </xdr:grpSpPr>
          <xdr:sp macro="" textlink="">
            <xdr:nvSpPr>
              <xdr:cNvPr id="8" name="AutoShape 7"/>
              <xdr:cNvSpPr>
                <a:spLocks noChangeArrowheads="1"/>
              </xdr:cNvSpPr>
            </xdr:nvSpPr>
            <xdr:spPr bwMode="auto">
              <a:xfrm>
                <a:off x="671" y="795"/>
                <a:ext cx="72" cy="35"/>
              </a:xfrm>
              <a:prstGeom prst="flowChartProcess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22860" rIns="27432" bIns="22860" anchor="ctr" upright="1"/>
              <a:lstStyle/>
              <a:p>
                <a:pPr algn="ctr" rtl="1">
                  <a:defRPr sz="1000"/>
                </a:pPr>
                <a:r>
                  <a:rPr lang="pl-PL" sz="1000" b="0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Kp</a:t>
                </a:r>
              </a:p>
            </xdr:txBody>
          </xdr:sp>
          <xdr:sp macro="" textlink="">
            <xdr:nvSpPr>
              <xdr:cNvPr id="9" name="AutoShape 8"/>
              <xdr:cNvSpPr>
                <a:spLocks noChangeArrowheads="1"/>
              </xdr:cNvSpPr>
            </xdr:nvSpPr>
            <xdr:spPr bwMode="auto">
              <a:xfrm>
                <a:off x="786" y="764"/>
                <a:ext cx="72" cy="35"/>
              </a:xfrm>
              <a:prstGeom prst="flowChartProcess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22860" rIns="27432" bIns="22860" anchor="ctr" upright="1"/>
              <a:lstStyle/>
              <a:p>
                <a:pPr algn="ctr" rtl="1">
                  <a:defRPr sz="1000"/>
                </a:pPr>
                <a:r>
                  <a:rPr lang="pl-PL" sz="1000" b="0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1</a:t>
                </a:r>
              </a:p>
            </xdr:txBody>
          </xdr:sp>
          <xdr:sp macro="" textlink="">
            <xdr:nvSpPr>
              <xdr:cNvPr id="10" name="AutoShape 11"/>
              <xdr:cNvSpPr>
                <a:spLocks noChangeArrowheads="1"/>
              </xdr:cNvSpPr>
            </xdr:nvSpPr>
            <xdr:spPr bwMode="auto">
              <a:xfrm>
                <a:off x="787" y="830"/>
                <a:ext cx="72" cy="35"/>
              </a:xfrm>
              <a:prstGeom prst="flowChartProcess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22860" rIns="27432" bIns="22860" anchor="ctr" upright="1"/>
              <a:lstStyle/>
              <a:p>
                <a:pPr algn="ctr" rtl="1">
                  <a:defRPr sz="1000"/>
                </a:pPr>
                <a:r>
                  <a:rPr lang="pl-PL" sz="1000" b="0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1/Tis</a:t>
                </a:r>
              </a:p>
            </xdr:txBody>
          </xdr:sp>
          <xdr:cxnSp macro="">
            <xdr:nvCxnSpPr>
              <xdr:cNvPr id="11" name="AutoShape 13"/>
              <xdr:cNvCxnSpPr>
                <a:cxnSpLocks noChangeShapeType="1"/>
                <a:stCxn id="8" idx="3"/>
                <a:endCxn id="9" idx="1"/>
              </xdr:cNvCxnSpPr>
            </xdr:nvCxnSpPr>
            <xdr:spPr bwMode="auto">
              <a:xfrm flipV="1">
                <a:off x="743" y="782"/>
                <a:ext cx="43" cy="31"/>
              </a:xfrm>
              <a:prstGeom prst="bentConnector3">
                <a:avLst>
                  <a:gd name="adj1" fmla="val 51847"/>
                </a:avLst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 type="triangle" w="med" len="med"/>
              </a:ln>
            </xdr:spPr>
          </xdr:cxnSp>
          <xdr:cxnSp macro="">
            <xdr:nvCxnSpPr>
              <xdr:cNvPr id="12" name="AutoShape 15"/>
              <xdr:cNvCxnSpPr>
                <a:cxnSpLocks noChangeShapeType="1"/>
                <a:stCxn id="8" idx="3"/>
                <a:endCxn id="10" idx="1"/>
              </xdr:cNvCxnSpPr>
            </xdr:nvCxnSpPr>
            <xdr:spPr bwMode="auto">
              <a:xfrm>
                <a:off x="743" y="813"/>
                <a:ext cx="44" cy="35"/>
              </a:xfrm>
              <a:prstGeom prst="bentConnector3">
                <a:avLst>
                  <a:gd name="adj1" fmla="val 50602"/>
                </a:avLst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 type="triangle" w="med" len="med"/>
              </a:ln>
            </xdr:spPr>
          </xdr:cxnSp>
          <xdr:cxnSp macro="">
            <xdr:nvCxnSpPr>
              <xdr:cNvPr id="13" name="AutoShape 16"/>
              <xdr:cNvCxnSpPr>
                <a:cxnSpLocks noChangeShapeType="1"/>
                <a:endCxn id="8" idx="1"/>
              </xdr:cNvCxnSpPr>
            </xdr:nvCxnSpPr>
            <xdr:spPr bwMode="auto">
              <a:xfrm>
                <a:off x="624" y="813"/>
                <a:ext cx="47" cy="0"/>
              </a:xfrm>
              <a:prstGeom prst="straightConnector1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 type="triangle" w="med" len="med"/>
              </a:ln>
            </xdr:spPr>
          </xdr:cxnSp>
          <xdr:cxnSp macro="">
            <xdr:nvCxnSpPr>
              <xdr:cNvPr id="14" name="AutoShape 17"/>
              <xdr:cNvCxnSpPr>
                <a:cxnSpLocks noChangeShapeType="1"/>
                <a:stCxn id="9" idx="3"/>
              </xdr:cNvCxnSpPr>
            </xdr:nvCxnSpPr>
            <xdr:spPr bwMode="auto">
              <a:xfrm>
                <a:off x="858" y="782"/>
                <a:ext cx="64" cy="37"/>
              </a:xfrm>
              <a:prstGeom prst="bentConnector3">
                <a:avLst>
                  <a:gd name="adj1" fmla="val 50000"/>
                </a:avLst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 type="triangle" w="med" len="med"/>
              </a:ln>
            </xdr:spPr>
          </xdr:cxnSp>
          <xdr:cxnSp macro="">
            <xdr:nvCxnSpPr>
              <xdr:cNvPr id="15" name="AutoShape 18"/>
              <xdr:cNvCxnSpPr>
                <a:cxnSpLocks noChangeShapeType="1"/>
                <a:stCxn id="10" idx="3"/>
              </xdr:cNvCxnSpPr>
            </xdr:nvCxnSpPr>
            <xdr:spPr bwMode="auto">
              <a:xfrm flipV="1">
                <a:off x="859" y="819"/>
                <a:ext cx="64" cy="29"/>
              </a:xfrm>
              <a:prstGeom prst="bentConnector3">
                <a:avLst>
                  <a:gd name="adj1" fmla="val 50000"/>
                </a:avLst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 type="triangle" w="med" len="med"/>
              </a:ln>
            </xdr:spPr>
          </xdr:cxnSp>
          <xdr:sp macro="" textlink="">
            <xdr:nvSpPr>
              <xdr:cNvPr id="16" name="Text Box 19"/>
              <xdr:cNvSpPr txBox="1">
                <a:spLocks noChangeArrowheads="1"/>
              </xdr:cNvSpPr>
            </xdr:nvSpPr>
            <xdr:spPr bwMode="auto">
              <a:xfrm>
                <a:off x="633" y="799"/>
                <a:ext cx="14" cy="1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wrap="none" lIns="18288" tIns="22860" rIns="0" bIns="0" anchor="t" upright="1">
                <a:spAutoFit/>
              </a:bodyPr>
              <a:lstStyle/>
              <a:p>
                <a:pPr algn="l" rtl="1">
                  <a:defRPr sz="1000"/>
                </a:pPr>
                <a:r>
                  <a:rPr lang="pl-PL" sz="1000" b="0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E(s)</a:t>
                </a:r>
              </a:p>
            </xdr:txBody>
          </xdr:sp>
          <xdr:sp macro="" textlink="">
            <xdr:nvSpPr>
              <xdr:cNvPr id="17" name="Oval 21"/>
              <xdr:cNvSpPr>
                <a:spLocks noChangeArrowheads="1"/>
              </xdr:cNvSpPr>
            </xdr:nvSpPr>
            <xdr:spPr bwMode="auto">
              <a:xfrm>
                <a:off x="762" y="810"/>
                <a:ext cx="6" cy="5"/>
              </a:xfrm>
              <a:prstGeom prst="ellipse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8" name="Oval 22"/>
              <xdr:cNvSpPr>
                <a:spLocks noChangeArrowheads="1"/>
              </xdr:cNvSpPr>
            </xdr:nvSpPr>
            <xdr:spPr bwMode="auto">
              <a:xfrm>
                <a:off x="888" y="817"/>
                <a:ext cx="5" cy="5"/>
              </a:xfrm>
              <a:prstGeom prst="ellipse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7</xdr:row>
      <xdr:rowOff>152400</xdr:rowOff>
    </xdr:from>
    <xdr:to>
      <xdr:col>6</xdr:col>
      <xdr:colOff>228600</xdr:colOff>
      <xdr:row>23</xdr:row>
      <xdr:rowOff>0</xdr:rowOff>
    </xdr:to>
    <xdr:graphicFrame macro="">
      <xdr:nvGraphicFramePr>
        <xdr:cNvPr id="716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7</xdr:row>
      <xdr:rowOff>161925</xdr:rowOff>
    </xdr:from>
    <xdr:to>
      <xdr:col>12</xdr:col>
      <xdr:colOff>685800</xdr:colOff>
      <xdr:row>23</xdr:row>
      <xdr:rowOff>9525</xdr:rowOff>
    </xdr:to>
    <xdr:graphicFrame macro="">
      <xdr:nvGraphicFramePr>
        <xdr:cNvPr id="7170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9</xdr:row>
      <xdr:rowOff>9525</xdr:rowOff>
    </xdr:from>
    <xdr:to>
      <xdr:col>6</xdr:col>
      <xdr:colOff>190500</xdr:colOff>
      <xdr:row>24</xdr:row>
      <xdr:rowOff>38100</xdr:rowOff>
    </xdr:to>
    <xdr:graphicFrame macro="">
      <xdr:nvGraphicFramePr>
        <xdr:cNvPr id="10241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200025</xdr:colOff>
      <xdr:row>9</xdr:row>
      <xdr:rowOff>9525</xdr:rowOff>
    </xdr:from>
    <xdr:to>
      <xdr:col>12</xdr:col>
      <xdr:colOff>657225</xdr:colOff>
      <xdr:row>24</xdr:row>
      <xdr:rowOff>38100</xdr:rowOff>
    </xdr:to>
    <xdr:graphicFrame macro="">
      <xdr:nvGraphicFramePr>
        <xdr:cNvPr id="1024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</xdr:row>
      <xdr:rowOff>66675</xdr:rowOff>
    </xdr:from>
    <xdr:to>
      <xdr:col>15</xdr:col>
      <xdr:colOff>342900</xdr:colOff>
      <xdr:row>23</xdr:row>
      <xdr:rowOff>85725</xdr:rowOff>
    </xdr:to>
    <xdr:graphicFrame macro="">
      <xdr:nvGraphicFramePr>
        <xdr:cNvPr id="1331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1</xdr:row>
      <xdr:rowOff>38100</xdr:rowOff>
    </xdr:from>
    <xdr:to>
      <xdr:col>9</xdr:col>
      <xdr:colOff>419100</xdr:colOff>
      <xdr:row>16</xdr:row>
      <xdr:rowOff>66675</xdr:rowOff>
    </xdr:to>
    <xdr:graphicFrame macro="">
      <xdr:nvGraphicFramePr>
        <xdr:cNvPr id="15361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</xdr:row>
      <xdr:rowOff>0</xdr:rowOff>
    </xdr:from>
    <xdr:to>
      <xdr:col>13</xdr:col>
      <xdr:colOff>542925</xdr:colOff>
      <xdr:row>20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1</xdr:row>
      <xdr:rowOff>142875</xdr:rowOff>
    </xdr:from>
    <xdr:to>
      <xdr:col>18</xdr:col>
      <xdr:colOff>371475</xdr:colOff>
      <xdr:row>30</xdr:row>
      <xdr:rowOff>76200</xdr:rowOff>
    </xdr:to>
    <xdr:graphicFrame macro="">
      <xdr:nvGraphicFramePr>
        <xdr:cNvPr id="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1</xdr:row>
      <xdr:rowOff>28575</xdr:rowOff>
    </xdr:from>
    <xdr:to>
      <xdr:col>15</xdr:col>
      <xdr:colOff>28575</xdr:colOff>
      <xdr:row>33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114301</xdr:colOff>
      <xdr:row>9</xdr:row>
      <xdr:rowOff>104775</xdr:rowOff>
    </xdr:from>
    <xdr:to>
      <xdr:col>13</xdr:col>
      <xdr:colOff>1000126</xdr:colOff>
      <xdr:row>37</xdr:row>
      <xdr:rowOff>19051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bigniew%20Smogur\AppData\Roaming\Microsoft\Excel\P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Arkusz2"/>
      <sheetName val="Arkusz3"/>
      <sheetName val="Arkusz4"/>
    </sheetNames>
    <sheetDataSet>
      <sheetData sheetId="0">
        <row r="7">
          <cell r="D7">
            <v>17.25</v>
          </cell>
        </row>
        <row r="8">
          <cell r="D8">
            <v>24.519642857142856</v>
          </cell>
        </row>
        <row r="9">
          <cell r="D9">
            <v>12.093482142857145</v>
          </cell>
        </row>
        <row r="10">
          <cell r="D10">
            <v>9.180212372448981</v>
          </cell>
        </row>
        <row r="11">
          <cell r="D11">
            <v>17.782965593112245</v>
          </cell>
        </row>
        <row r="12">
          <cell r="D12">
            <v>18.40698703056669</v>
          </cell>
        </row>
        <row r="13">
          <cell r="D13">
            <v>12.660145984226951</v>
          </cell>
        </row>
        <row r="14">
          <cell r="D14">
            <v>13.112100910850703</v>
          </cell>
        </row>
        <row r="15">
          <cell r="D15">
            <v>16.820803216594683</v>
          </cell>
        </row>
        <row r="16">
          <cell r="D16">
            <v>15.967498918951764</v>
          </cell>
        </row>
        <row r="17">
          <cell r="D17">
            <v>13.658347334109301</v>
          </cell>
        </row>
        <row r="18">
          <cell r="D18">
            <v>14.565462896001018</v>
          </cell>
        </row>
        <row r="19">
          <cell r="D19">
            <v>15.946838031756592</v>
          </cell>
        </row>
        <row r="20">
          <cell r="D20">
            <v>15.143527249292985</v>
          </cell>
        </row>
        <row r="21">
          <cell r="D21">
            <v>14.356263063166006</v>
          </cell>
        </row>
        <row r="22">
          <cell r="D22">
            <v>15.002242633846851</v>
          </cell>
        </row>
        <row r="23">
          <cell r="D23">
            <v>15.422690734842455</v>
          </cell>
        </row>
        <row r="24">
          <cell r="D24">
            <v>14.935122658959987</v>
          </cell>
        </row>
        <row r="25">
          <cell r="D25">
            <v>14.731963403973818</v>
          </cell>
        </row>
        <row r="26">
          <cell r="D26">
            <v>15.082839170658794</v>
          </cell>
        </row>
        <row r="27">
          <cell r="D27">
            <v>15.163712458932672</v>
          </cell>
        </row>
        <row r="28">
          <cell r="D28">
            <v>14.921005961870035</v>
          </cell>
        </row>
        <row r="29">
          <cell r="D29">
            <v>14.904266632706596</v>
          </cell>
        </row>
        <row r="30">
          <cell r="D30">
            <v>15.066270373007987</v>
          </cell>
        </row>
        <row r="31">
          <cell r="D31">
            <v>15.052969942555896</v>
          </cell>
        </row>
        <row r="32">
          <cell r="D32">
            <v>14.948505406354224</v>
          </cell>
        </row>
        <row r="33">
          <cell r="D33">
            <v>14.972915369652991</v>
          </cell>
        </row>
        <row r="34">
          <cell r="D34">
            <v>15.037901998947847</v>
          </cell>
        </row>
        <row r="35">
          <cell r="D35">
            <v>15.012113171528714</v>
          </cell>
        </row>
        <row r="36">
          <cell r="D36">
            <v>14.973275996390679</v>
          </cell>
        </row>
      </sheetData>
      <sheetData sheetId="1">
        <row r="2">
          <cell r="A2">
            <v>-8</v>
          </cell>
          <cell r="B2">
            <v>5.0522710835368927E-15</v>
          </cell>
        </row>
        <row r="3">
          <cell r="A3">
            <v>-6</v>
          </cell>
          <cell r="B3">
            <v>6.0758828498232861E-9</v>
          </cell>
        </row>
        <row r="4">
          <cell r="A4">
            <v>-4</v>
          </cell>
          <cell r="B4">
            <v>1.3383022576488537E-4</v>
          </cell>
        </row>
        <row r="5">
          <cell r="A5">
            <v>-2</v>
          </cell>
          <cell r="B5">
            <v>5.3990966513188063E-2</v>
          </cell>
        </row>
        <row r="6">
          <cell r="A6">
            <v>0</v>
          </cell>
          <cell r="B6">
            <v>0.3989422804014327</v>
          </cell>
        </row>
        <row r="7">
          <cell r="A7">
            <v>2</v>
          </cell>
          <cell r="B7">
            <v>5.3990966513188063E-2</v>
          </cell>
        </row>
        <row r="8">
          <cell r="A8">
            <v>4</v>
          </cell>
          <cell r="B8">
            <v>1.3383022576488537E-4</v>
          </cell>
        </row>
        <row r="9">
          <cell r="A9">
            <v>6</v>
          </cell>
          <cell r="B9">
            <v>6.0758828498232861E-9</v>
          </cell>
        </row>
        <row r="10">
          <cell r="A10">
            <v>8</v>
          </cell>
          <cell r="B10">
            <v>5.0522710835368927E-15</v>
          </cell>
        </row>
        <row r="16">
          <cell r="B16" t="str">
            <v>fi(x)</v>
          </cell>
        </row>
        <row r="17">
          <cell r="A17">
            <v>-8</v>
          </cell>
          <cell r="B17">
            <v>5.0522710835368927E-15</v>
          </cell>
        </row>
        <row r="18">
          <cell r="A18">
            <v>-7</v>
          </cell>
          <cell r="B18">
            <v>9.1347204083645936E-12</v>
          </cell>
        </row>
        <row r="19">
          <cell r="A19">
            <v>-6</v>
          </cell>
          <cell r="B19">
            <v>6.0758828498232861E-9</v>
          </cell>
        </row>
        <row r="20">
          <cell r="A20">
            <v>-5</v>
          </cell>
          <cell r="B20">
            <v>1.4867195147342977E-6</v>
          </cell>
        </row>
        <row r="21">
          <cell r="A21">
            <v>-4</v>
          </cell>
          <cell r="B21">
            <v>1.3383022576488537E-4</v>
          </cell>
        </row>
        <row r="22">
          <cell r="A22">
            <v>-3</v>
          </cell>
          <cell r="B22">
            <v>4.4318484119380075E-3</v>
          </cell>
        </row>
        <row r="23">
          <cell r="A23">
            <v>-2</v>
          </cell>
          <cell r="B23">
            <v>5.3990966513188063E-2</v>
          </cell>
        </row>
        <row r="24">
          <cell r="A24">
            <v>-1</v>
          </cell>
          <cell r="B24">
            <v>0.24197072451914337</v>
          </cell>
        </row>
        <row r="25">
          <cell r="A25">
            <v>0</v>
          </cell>
          <cell r="B25">
            <v>0.3989422804014327</v>
          </cell>
        </row>
        <row r="26">
          <cell r="A26">
            <v>1</v>
          </cell>
          <cell r="B26">
            <v>0.24197072451914337</v>
          </cell>
        </row>
        <row r="27">
          <cell r="A27">
            <v>2</v>
          </cell>
          <cell r="B27">
            <v>5.3990966513188063E-2</v>
          </cell>
        </row>
        <row r="28">
          <cell r="A28">
            <v>3</v>
          </cell>
          <cell r="B28">
            <v>4.4318484119380075E-3</v>
          </cell>
        </row>
        <row r="29">
          <cell r="A29">
            <v>4</v>
          </cell>
          <cell r="B29">
            <v>1.3383022576488537E-4</v>
          </cell>
        </row>
        <row r="30">
          <cell r="A30">
            <v>5</v>
          </cell>
          <cell r="B30">
            <v>1.4867195147342977E-6</v>
          </cell>
        </row>
        <row r="31">
          <cell r="A31">
            <v>6</v>
          </cell>
          <cell r="B31">
            <v>6.0758828498232861E-9</v>
          </cell>
        </row>
        <row r="32">
          <cell r="A32">
            <v>7</v>
          </cell>
          <cell r="B32">
            <v>9.1347204083645936E-12</v>
          </cell>
        </row>
        <row r="33">
          <cell r="A33">
            <v>8</v>
          </cell>
          <cell r="B33">
            <v>5.0522710835368927E-15</v>
          </cell>
        </row>
      </sheetData>
      <sheetData sheetId="2">
        <row r="6">
          <cell r="A6">
            <v>0</v>
          </cell>
          <cell r="B6">
            <v>0</v>
          </cell>
        </row>
        <row r="7">
          <cell r="A7">
            <v>0.1</v>
          </cell>
          <cell r="B7">
            <v>0.44239843385719024</v>
          </cell>
        </row>
        <row r="8">
          <cell r="A8">
            <v>0.2</v>
          </cell>
          <cell r="B8">
            <v>0.78693868057473315</v>
          </cell>
        </row>
        <row r="9">
          <cell r="A9">
            <v>0.3</v>
          </cell>
          <cell r="B9">
            <v>1.0552668945179706</v>
          </cell>
        </row>
        <row r="10">
          <cell r="A10">
            <v>0.4</v>
          </cell>
          <cell r="B10">
            <v>1.2642411176571153</v>
          </cell>
        </row>
        <row r="11">
          <cell r="A11">
            <v>0.5</v>
          </cell>
          <cell r="B11">
            <v>1.4269904062796197</v>
          </cell>
        </row>
        <row r="12">
          <cell r="A12">
            <v>0.6</v>
          </cell>
          <cell r="B12">
            <v>1.5537396797031404</v>
          </cell>
        </row>
        <row r="13">
          <cell r="A13">
            <v>0.7</v>
          </cell>
          <cell r="B13">
            <v>1.6524521130991097</v>
          </cell>
        </row>
        <row r="14">
          <cell r="A14">
            <v>0.8</v>
          </cell>
          <cell r="B14">
            <v>1.7293294335267746</v>
          </cell>
        </row>
        <row r="15">
          <cell r="A15">
            <v>0.9</v>
          </cell>
          <cell r="B15">
            <v>1.7892015508762713</v>
          </cell>
        </row>
        <row r="16">
          <cell r="A16">
            <v>1</v>
          </cell>
          <cell r="B16">
            <v>1.8358300027522023</v>
          </cell>
        </row>
        <row r="17">
          <cell r="A17">
            <v>1.1000000000000001</v>
          </cell>
          <cell r="B17">
            <v>1.8721442775865849</v>
          </cell>
        </row>
        <row r="18">
          <cell r="A18">
            <v>1.2</v>
          </cell>
          <cell r="B18">
            <v>1.9004258632642721</v>
          </cell>
        </row>
        <row r="19">
          <cell r="A19">
            <v>1.3</v>
          </cell>
          <cell r="B19">
            <v>1.9224515843365559</v>
          </cell>
        </row>
        <row r="20">
          <cell r="A20">
            <v>1.4</v>
          </cell>
          <cell r="B20">
            <v>1.939605233155363</v>
          </cell>
        </row>
        <row r="21">
          <cell r="A21">
            <v>1.5</v>
          </cell>
          <cell r="B21">
            <v>1.9529645082879818</v>
          </cell>
        </row>
        <row r="22">
          <cell r="A22">
            <v>1.6</v>
          </cell>
          <cell r="B22">
            <v>1.9633687222225316</v>
          </cell>
        </row>
        <row r="23">
          <cell r="A23">
            <v>1.7</v>
          </cell>
          <cell r="B23">
            <v>1.9714715321820016</v>
          </cell>
        </row>
        <row r="24">
          <cell r="A24">
            <v>1.8</v>
          </cell>
          <cell r="B24">
            <v>1.9777820069235155</v>
          </cell>
        </row>
        <row r="25">
          <cell r="A25">
            <v>1.9</v>
          </cell>
          <cell r="B25">
            <v>1.9826966095937588</v>
          </cell>
        </row>
        <row r="26">
          <cell r="A26">
            <v>2</v>
          </cell>
          <cell r="B26">
            <v>1.986524106001829</v>
          </cell>
        </row>
        <row r="27">
          <cell r="A27">
            <v>2.1</v>
          </cell>
          <cell r="B27">
            <v>1.9895049632016373</v>
          </cell>
        </row>
        <row r="28">
          <cell r="A28">
            <v>2.2000000000000002</v>
          </cell>
          <cell r="B28">
            <v>1.9918264571230719</v>
          </cell>
        </row>
        <row r="29">
          <cell r="A29">
            <v>2.2999999999999998</v>
          </cell>
          <cell r="B29">
            <v>1.9936344384069806</v>
          </cell>
        </row>
        <row r="30">
          <cell r="A30">
            <v>2.4</v>
          </cell>
          <cell r="B30">
            <v>1.9950424956466672</v>
          </cell>
        </row>
        <row r="31">
          <cell r="A31">
            <v>2.5</v>
          </cell>
          <cell r="B31">
            <v>1.9961390917275446</v>
          </cell>
        </row>
      </sheetData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bigniew Smogur" refreshedDate="39203.327987500001" createdVersion="3" refreshedVersion="3" minRefreshableVersion="3" recordCount="443">
  <cacheSource type="worksheet">
    <worksheetSource ref="A3:F446" sheet="Rys 3.11."/>
  </cacheSource>
  <cacheFields count="6">
    <cacheField name="Numer pomiaru" numFmtId="0">
      <sharedItems containsSemiMixedTypes="0" containsString="0" containsNumber="1" containsInteger="1" minValue="1" maxValue="443"/>
    </cacheField>
    <cacheField name="Nazwa elementu" numFmtId="9">
      <sharedItems count="6">
        <s v="Rezystor 1 Ω"/>
        <s v="Rezystor 10 Ω"/>
        <s v="Rezystor 100 Ω"/>
        <s v="Rezystor 1 kΩ"/>
        <s v="Rezystor 10 kΩ"/>
        <s v="Rezystor 100 kΩ"/>
      </sharedItems>
    </cacheField>
    <cacheField name="Wartość błędu" numFmtId="9">
      <sharedItems containsSemiMixedTypes="0" containsString="0" containsNumber="1" minValue="0.01" maxValue="0.1"/>
    </cacheField>
    <cacheField name="Numer serii" numFmtId="0">
      <sharedItems containsSemiMixedTypes="0" containsString="0" containsNumber="1" containsInteger="1" minValue="1" maxValue="15" count="15">
        <n v="15"/>
        <n v="6"/>
        <n v="7"/>
        <n v="13"/>
        <n v="9"/>
        <n v="11"/>
        <n v="3"/>
        <n v="4"/>
        <n v="8"/>
        <n v="14"/>
        <n v="5"/>
        <n v="12"/>
        <n v="1"/>
        <n v="10"/>
        <n v="2"/>
      </sharedItems>
    </cacheField>
    <cacheField name="Kwartał" numFmtId="0">
      <sharedItems containsSemiMixedTypes="0" containsString="0" containsNumber="1" containsInteger="1" minValue="1" maxValue="4" count="4">
        <n v="3"/>
        <n v="4"/>
        <n v="2"/>
        <n v="1"/>
      </sharedItems>
    </cacheField>
    <cacheField name="Rok" numFmtId="0">
      <sharedItems containsSemiMixedTypes="0" containsString="0" containsNumber="1" containsInteger="1" minValue="2006" maxValue="2007" count="2">
        <n v="2007"/>
        <n v="2006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3">
  <r>
    <n v="1"/>
    <x v="0"/>
    <n v="0.09"/>
    <x v="0"/>
    <x v="0"/>
    <x v="0"/>
  </r>
  <r>
    <n v="2"/>
    <x v="0"/>
    <n v="0.09"/>
    <x v="1"/>
    <x v="1"/>
    <x v="1"/>
  </r>
  <r>
    <n v="3"/>
    <x v="0"/>
    <n v="0.02"/>
    <x v="2"/>
    <x v="0"/>
    <x v="0"/>
  </r>
  <r>
    <n v="4"/>
    <x v="0"/>
    <n v="0.1"/>
    <x v="3"/>
    <x v="2"/>
    <x v="0"/>
  </r>
  <r>
    <n v="5"/>
    <x v="0"/>
    <n v="0.04"/>
    <x v="0"/>
    <x v="2"/>
    <x v="1"/>
  </r>
  <r>
    <n v="6"/>
    <x v="0"/>
    <n v="7.0000000000000007E-2"/>
    <x v="4"/>
    <x v="3"/>
    <x v="0"/>
  </r>
  <r>
    <n v="7"/>
    <x v="0"/>
    <n v="0.01"/>
    <x v="5"/>
    <x v="0"/>
    <x v="1"/>
  </r>
  <r>
    <n v="8"/>
    <x v="0"/>
    <n v="0.1"/>
    <x v="1"/>
    <x v="3"/>
    <x v="0"/>
  </r>
  <r>
    <n v="9"/>
    <x v="0"/>
    <n v="0.04"/>
    <x v="6"/>
    <x v="1"/>
    <x v="0"/>
  </r>
  <r>
    <n v="10"/>
    <x v="0"/>
    <n v="0.08"/>
    <x v="7"/>
    <x v="0"/>
    <x v="0"/>
  </r>
  <r>
    <n v="11"/>
    <x v="0"/>
    <n v="0.04"/>
    <x v="8"/>
    <x v="3"/>
    <x v="1"/>
  </r>
  <r>
    <n v="12"/>
    <x v="0"/>
    <n v="0.08"/>
    <x v="4"/>
    <x v="0"/>
    <x v="1"/>
  </r>
  <r>
    <n v="13"/>
    <x v="0"/>
    <n v="0.02"/>
    <x v="6"/>
    <x v="1"/>
    <x v="1"/>
  </r>
  <r>
    <n v="14"/>
    <x v="0"/>
    <n v="0.1"/>
    <x v="7"/>
    <x v="3"/>
    <x v="0"/>
  </r>
  <r>
    <n v="15"/>
    <x v="0"/>
    <n v="0.09"/>
    <x v="3"/>
    <x v="0"/>
    <x v="1"/>
  </r>
  <r>
    <n v="16"/>
    <x v="0"/>
    <n v="0.04"/>
    <x v="8"/>
    <x v="1"/>
    <x v="0"/>
  </r>
  <r>
    <n v="17"/>
    <x v="0"/>
    <n v="0.05"/>
    <x v="9"/>
    <x v="1"/>
    <x v="1"/>
  </r>
  <r>
    <n v="18"/>
    <x v="0"/>
    <n v="0.06"/>
    <x v="6"/>
    <x v="0"/>
    <x v="0"/>
  </r>
  <r>
    <n v="19"/>
    <x v="0"/>
    <n v="0.05"/>
    <x v="10"/>
    <x v="3"/>
    <x v="1"/>
  </r>
  <r>
    <n v="20"/>
    <x v="0"/>
    <n v="0.08"/>
    <x v="4"/>
    <x v="1"/>
    <x v="0"/>
  </r>
  <r>
    <n v="21"/>
    <x v="0"/>
    <n v="0.01"/>
    <x v="8"/>
    <x v="2"/>
    <x v="0"/>
  </r>
  <r>
    <n v="22"/>
    <x v="0"/>
    <n v="0.06"/>
    <x v="5"/>
    <x v="2"/>
    <x v="0"/>
  </r>
  <r>
    <n v="23"/>
    <x v="0"/>
    <n v="7.0000000000000007E-2"/>
    <x v="9"/>
    <x v="3"/>
    <x v="1"/>
  </r>
  <r>
    <n v="24"/>
    <x v="0"/>
    <n v="0.04"/>
    <x v="0"/>
    <x v="2"/>
    <x v="0"/>
  </r>
  <r>
    <n v="25"/>
    <x v="0"/>
    <n v="7.0000000000000007E-2"/>
    <x v="6"/>
    <x v="1"/>
    <x v="1"/>
  </r>
  <r>
    <n v="26"/>
    <x v="0"/>
    <n v="0.06"/>
    <x v="9"/>
    <x v="3"/>
    <x v="0"/>
  </r>
  <r>
    <n v="27"/>
    <x v="0"/>
    <n v="0.04"/>
    <x v="1"/>
    <x v="0"/>
    <x v="0"/>
  </r>
  <r>
    <n v="28"/>
    <x v="0"/>
    <n v="0.08"/>
    <x v="5"/>
    <x v="3"/>
    <x v="1"/>
  </r>
  <r>
    <n v="29"/>
    <x v="0"/>
    <n v="0.03"/>
    <x v="1"/>
    <x v="2"/>
    <x v="1"/>
  </r>
  <r>
    <n v="30"/>
    <x v="0"/>
    <n v="0.06"/>
    <x v="11"/>
    <x v="1"/>
    <x v="0"/>
  </r>
  <r>
    <n v="31"/>
    <x v="0"/>
    <n v="0.02"/>
    <x v="10"/>
    <x v="2"/>
    <x v="0"/>
  </r>
  <r>
    <n v="32"/>
    <x v="0"/>
    <n v="0.05"/>
    <x v="11"/>
    <x v="2"/>
    <x v="0"/>
  </r>
  <r>
    <n v="33"/>
    <x v="0"/>
    <n v="0.1"/>
    <x v="4"/>
    <x v="2"/>
    <x v="0"/>
  </r>
  <r>
    <n v="34"/>
    <x v="1"/>
    <n v="7.0000000000000007E-2"/>
    <x v="6"/>
    <x v="0"/>
    <x v="1"/>
  </r>
  <r>
    <n v="35"/>
    <x v="1"/>
    <n v="0.05"/>
    <x v="5"/>
    <x v="1"/>
    <x v="1"/>
  </r>
  <r>
    <n v="36"/>
    <x v="1"/>
    <n v="7.0000000000000007E-2"/>
    <x v="1"/>
    <x v="0"/>
    <x v="0"/>
  </r>
  <r>
    <n v="37"/>
    <x v="1"/>
    <n v="0.02"/>
    <x v="0"/>
    <x v="3"/>
    <x v="1"/>
  </r>
  <r>
    <n v="38"/>
    <x v="1"/>
    <n v="0.06"/>
    <x v="12"/>
    <x v="2"/>
    <x v="1"/>
  </r>
  <r>
    <n v="39"/>
    <x v="1"/>
    <n v="0.04"/>
    <x v="4"/>
    <x v="0"/>
    <x v="1"/>
  </r>
  <r>
    <n v="40"/>
    <x v="1"/>
    <n v="0.1"/>
    <x v="13"/>
    <x v="0"/>
    <x v="1"/>
  </r>
  <r>
    <n v="41"/>
    <x v="1"/>
    <n v="0.06"/>
    <x v="12"/>
    <x v="2"/>
    <x v="0"/>
  </r>
  <r>
    <n v="42"/>
    <x v="1"/>
    <n v="0.03"/>
    <x v="3"/>
    <x v="2"/>
    <x v="1"/>
  </r>
  <r>
    <n v="43"/>
    <x v="1"/>
    <n v="0.09"/>
    <x v="8"/>
    <x v="1"/>
    <x v="0"/>
  </r>
  <r>
    <n v="44"/>
    <x v="1"/>
    <n v="7.0000000000000007E-2"/>
    <x v="6"/>
    <x v="2"/>
    <x v="0"/>
  </r>
  <r>
    <n v="45"/>
    <x v="1"/>
    <n v="0.1"/>
    <x v="12"/>
    <x v="1"/>
    <x v="0"/>
  </r>
  <r>
    <n v="46"/>
    <x v="1"/>
    <n v="0.02"/>
    <x v="13"/>
    <x v="2"/>
    <x v="1"/>
  </r>
  <r>
    <n v="47"/>
    <x v="1"/>
    <n v="0.04"/>
    <x v="3"/>
    <x v="3"/>
    <x v="1"/>
  </r>
  <r>
    <n v="48"/>
    <x v="1"/>
    <n v="0.06"/>
    <x v="6"/>
    <x v="1"/>
    <x v="1"/>
  </r>
  <r>
    <n v="49"/>
    <x v="1"/>
    <n v="0.08"/>
    <x v="9"/>
    <x v="1"/>
    <x v="0"/>
  </r>
  <r>
    <n v="50"/>
    <x v="1"/>
    <n v="0.05"/>
    <x v="10"/>
    <x v="3"/>
    <x v="0"/>
  </r>
  <r>
    <n v="51"/>
    <x v="1"/>
    <n v="0.06"/>
    <x v="0"/>
    <x v="0"/>
    <x v="1"/>
  </r>
  <r>
    <n v="52"/>
    <x v="1"/>
    <n v="0.1"/>
    <x v="14"/>
    <x v="2"/>
    <x v="1"/>
  </r>
  <r>
    <n v="53"/>
    <x v="1"/>
    <n v="7.0000000000000007E-2"/>
    <x v="10"/>
    <x v="2"/>
    <x v="1"/>
  </r>
  <r>
    <n v="54"/>
    <x v="1"/>
    <n v="7.0000000000000007E-2"/>
    <x v="9"/>
    <x v="0"/>
    <x v="0"/>
  </r>
  <r>
    <n v="55"/>
    <x v="1"/>
    <n v="0.04"/>
    <x v="9"/>
    <x v="1"/>
    <x v="1"/>
  </r>
  <r>
    <n v="56"/>
    <x v="1"/>
    <n v="0.06"/>
    <x v="3"/>
    <x v="0"/>
    <x v="1"/>
  </r>
  <r>
    <n v="57"/>
    <x v="1"/>
    <n v="0.03"/>
    <x v="8"/>
    <x v="1"/>
    <x v="0"/>
  </r>
  <r>
    <n v="58"/>
    <x v="1"/>
    <n v="0.02"/>
    <x v="1"/>
    <x v="1"/>
    <x v="0"/>
  </r>
  <r>
    <n v="59"/>
    <x v="1"/>
    <n v="0.02"/>
    <x v="14"/>
    <x v="0"/>
    <x v="0"/>
  </r>
  <r>
    <n v="60"/>
    <x v="1"/>
    <n v="0.09"/>
    <x v="13"/>
    <x v="0"/>
    <x v="0"/>
  </r>
  <r>
    <n v="61"/>
    <x v="1"/>
    <n v="7.0000000000000007E-2"/>
    <x v="8"/>
    <x v="1"/>
    <x v="0"/>
  </r>
  <r>
    <n v="62"/>
    <x v="1"/>
    <n v="0.02"/>
    <x v="9"/>
    <x v="1"/>
    <x v="1"/>
  </r>
  <r>
    <n v="63"/>
    <x v="1"/>
    <n v="0.1"/>
    <x v="13"/>
    <x v="0"/>
    <x v="1"/>
  </r>
  <r>
    <n v="64"/>
    <x v="1"/>
    <n v="0.01"/>
    <x v="4"/>
    <x v="1"/>
    <x v="0"/>
  </r>
  <r>
    <n v="65"/>
    <x v="1"/>
    <n v="7.0000000000000007E-2"/>
    <x v="4"/>
    <x v="3"/>
    <x v="1"/>
  </r>
  <r>
    <n v="66"/>
    <x v="1"/>
    <n v="0.02"/>
    <x v="2"/>
    <x v="3"/>
    <x v="1"/>
  </r>
  <r>
    <n v="67"/>
    <x v="1"/>
    <n v="0.09"/>
    <x v="5"/>
    <x v="3"/>
    <x v="1"/>
  </r>
  <r>
    <n v="68"/>
    <x v="1"/>
    <n v="7.0000000000000007E-2"/>
    <x v="11"/>
    <x v="1"/>
    <x v="0"/>
  </r>
  <r>
    <n v="69"/>
    <x v="1"/>
    <n v="0.05"/>
    <x v="8"/>
    <x v="1"/>
    <x v="0"/>
  </r>
  <r>
    <n v="70"/>
    <x v="1"/>
    <n v="0.05"/>
    <x v="2"/>
    <x v="2"/>
    <x v="0"/>
  </r>
  <r>
    <n v="71"/>
    <x v="1"/>
    <n v="0.02"/>
    <x v="11"/>
    <x v="2"/>
    <x v="0"/>
  </r>
  <r>
    <n v="72"/>
    <x v="1"/>
    <n v="0.08"/>
    <x v="12"/>
    <x v="3"/>
    <x v="0"/>
  </r>
  <r>
    <n v="73"/>
    <x v="1"/>
    <n v="0.08"/>
    <x v="8"/>
    <x v="2"/>
    <x v="1"/>
  </r>
  <r>
    <n v="74"/>
    <x v="1"/>
    <n v="0.09"/>
    <x v="10"/>
    <x v="2"/>
    <x v="0"/>
  </r>
  <r>
    <n v="75"/>
    <x v="1"/>
    <n v="0.05"/>
    <x v="4"/>
    <x v="1"/>
    <x v="1"/>
  </r>
  <r>
    <n v="76"/>
    <x v="1"/>
    <n v="0.08"/>
    <x v="4"/>
    <x v="0"/>
    <x v="0"/>
  </r>
  <r>
    <n v="77"/>
    <x v="1"/>
    <n v="0.08"/>
    <x v="8"/>
    <x v="3"/>
    <x v="1"/>
  </r>
  <r>
    <n v="78"/>
    <x v="1"/>
    <n v="0.08"/>
    <x v="9"/>
    <x v="1"/>
    <x v="0"/>
  </r>
  <r>
    <n v="79"/>
    <x v="1"/>
    <n v="0.01"/>
    <x v="14"/>
    <x v="1"/>
    <x v="0"/>
  </r>
  <r>
    <n v="80"/>
    <x v="1"/>
    <n v="0.08"/>
    <x v="11"/>
    <x v="2"/>
    <x v="1"/>
  </r>
  <r>
    <n v="81"/>
    <x v="1"/>
    <n v="7.0000000000000007E-2"/>
    <x v="1"/>
    <x v="3"/>
    <x v="1"/>
  </r>
  <r>
    <n v="82"/>
    <x v="1"/>
    <n v="0.01"/>
    <x v="1"/>
    <x v="0"/>
    <x v="0"/>
  </r>
  <r>
    <n v="83"/>
    <x v="1"/>
    <n v="0.03"/>
    <x v="10"/>
    <x v="2"/>
    <x v="0"/>
  </r>
  <r>
    <n v="84"/>
    <x v="1"/>
    <n v="0.05"/>
    <x v="12"/>
    <x v="2"/>
    <x v="1"/>
  </r>
  <r>
    <n v="85"/>
    <x v="1"/>
    <n v="0.05"/>
    <x v="6"/>
    <x v="0"/>
    <x v="1"/>
  </r>
  <r>
    <n v="86"/>
    <x v="1"/>
    <n v="0.03"/>
    <x v="13"/>
    <x v="1"/>
    <x v="0"/>
  </r>
  <r>
    <n v="87"/>
    <x v="1"/>
    <n v="0.1"/>
    <x v="1"/>
    <x v="1"/>
    <x v="0"/>
  </r>
  <r>
    <n v="88"/>
    <x v="1"/>
    <n v="0.05"/>
    <x v="6"/>
    <x v="1"/>
    <x v="1"/>
  </r>
  <r>
    <n v="89"/>
    <x v="1"/>
    <n v="0.03"/>
    <x v="0"/>
    <x v="0"/>
    <x v="0"/>
  </r>
  <r>
    <n v="90"/>
    <x v="1"/>
    <n v="0.08"/>
    <x v="1"/>
    <x v="1"/>
    <x v="1"/>
  </r>
  <r>
    <n v="91"/>
    <x v="2"/>
    <n v="0.01"/>
    <x v="7"/>
    <x v="2"/>
    <x v="0"/>
  </r>
  <r>
    <n v="92"/>
    <x v="2"/>
    <n v="0.06"/>
    <x v="8"/>
    <x v="3"/>
    <x v="1"/>
  </r>
  <r>
    <n v="93"/>
    <x v="2"/>
    <n v="0.08"/>
    <x v="13"/>
    <x v="0"/>
    <x v="0"/>
  </r>
  <r>
    <n v="94"/>
    <x v="2"/>
    <n v="0.08"/>
    <x v="0"/>
    <x v="0"/>
    <x v="0"/>
  </r>
  <r>
    <n v="95"/>
    <x v="2"/>
    <n v="0.01"/>
    <x v="11"/>
    <x v="2"/>
    <x v="1"/>
  </r>
  <r>
    <n v="96"/>
    <x v="2"/>
    <n v="7.0000000000000007E-2"/>
    <x v="1"/>
    <x v="3"/>
    <x v="1"/>
  </r>
  <r>
    <n v="97"/>
    <x v="2"/>
    <n v="0.05"/>
    <x v="9"/>
    <x v="1"/>
    <x v="0"/>
  </r>
  <r>
    <n v="98"/>
    <x v="2"/>
    <n v="0.03"/>
    <x v="6"/>
    <x v="2"/>
    <x v="1"/>
  </r>
  <r>
    <n v="99"/>
    <x v="2"/>
    <n v="0.08"/>
    <x v="5"/>
    <x v="3"/>
    <x v="1"/>
  </r>
  <r>
    <n v="100"/>
    <x v="2"/>
    <n v="0.05"/>
    <x v="14"/>
    <x v="0"/>
    <x v="0"/>
  </r>
  <r>
    <n v="101"/>
    <x v="2"/>
    <n v="0.09"/>
    <x v="13"/>
    <x v="2"/>
    <x v="1"/>
  </r>
  <r>
    <n v="102"/>
    <x v="2"/>
    <n v="0.05"/>
    <x v="7"/>
    <x v="1"/>
    <x v="0"/>
  </r>
  <r>
    <n v="103"/>
    <x v="2"/>
    <n v="0.01"/>
    <x v="0"/>
    <x v="2"/>
    <x v="0"/>
  </r>
  <r>
    <n v="104"/>
    <x v="2"/>
    <n v="0.05"/>
    <x v="5"/>
    <x v="2"/>
    <x v="0"/>
  </r>
  <r>
    <n v="105"/>
    <x v="2"/>
    <n v="0.09"/>
    <x v="7"/>
    <x v="3"/>
    <x v="0"/>
  </r>
  <r>
    <n v="106"/>
    <x v="2"/>
    <n v="0.06"/>
    <x v="2"/>
    <x v="3"/>
    <x v="0"/>
  </r>
  <r>
    <n v="107"/>
    <x v="2"/>
    <n v="0.09"/>
    <x v="14"/>
    <x v="0"/>
    <x v="0"/>
  </r>
  <r>
    <n v="108"/>
    <x v="2"/>
    <n v="0.1"/>
    <x v="2"/>
    <x v="1"/>
    <x v="0"/>
  </r>
  <r>
    <n v="109"/>
    <x v="2"/>
    <n v="0.05"/>
    <x v="12"/>
    <x v="2"/>
    <x v="0"/>
  </r>
  <r>
    <n v="110"/>
    <x v="2"/>
    <n v="0.02"/>
    <x v="6"/>
    <x v="3"/>
    <x v="1"/>
  </r>
  <r>
    <n v="111"/>
    <x v="2"/>
    <n v="0.09"/>
    <x v="14"/>
    <x v="2"/>
    <x v="1"/>
  </r>
  <r>
    <n v="112"/>
    <x v="2"/>
    <n v="0.03"/>
    <x v="2"/>
    <x v="3"/>
    <x v="1"/>
  </r>
  <r>
    <n v="113"/>
    <x v="2"/>
    <n v="0.08"/>
    <x v="12"/>
    <x v="1"/>
    <x v="0"/>
  </r>
  <r>
    <n v="114"/>
    <x v="2"/>
    <n v="0.05"/>
    <x v="12"/>
    <x v="3"/>
    <x v="1"/>
  </r>
  <r>
    <n v="115"/>
    <x v="2"/>
    <n v="0.08"/>
    <x v="13"/>
    <x v="3"/>
    <x v="0"/>
  </r>
  <r>
    <n v="116"/>
    <x v="2"/>
    <n v="0.08"/>
    <x v="14"/>
    <x v="3"/>
    <x v="0"/>
  </r>
  <r>
    <n v="117"/>
    <x v="2"/>
    <n v="0.02"/>
    <x v="8"/>
    <x v="0"/>
    <x v="0"/>
  </r>
  <r>
    <n v="118"/>
    <x v="2"/>
    <n v="0.06"/>
    <x v="0"/>
    <x v="0"/>
    <x v="0"/>
  </r>
  <r>
    <n v="119"/>
    <x v="2"/>
    <n v="0.05"/>
    <x v="2"/>
    <x v="0"/>
    <x v="0"/>
  </r>
  <r>
    <n v="120"/>
    <x v="2"/>
    <n v="0.08"/>
    <x v="3"/>
    <x v="2"/>
    <x v="1"/>
  </r>
  <r>
    <n v="121"/>
    <x v="2"/>
    <n v="0.02"/>
    <x v="6"/>
    <x v="1"/>
    <x v="0"/>
  </r>
  <r>
    <n v="122"/>
    <x v="2"/>
    <n v="0.09"/>
    <x v="1"/>
    <x v="3"/>
    <x v="0"/>
  </r>
  <r>
    <n v="123"/>
    <x v="2"/>
    <n v="0.01"/>
    <x v="10"/>
    <x v="3"/>
    <x v="0"/>
  </r>
  <r>
    <n v="124"/>
    <x v="2"/>
    <n v="0.04"/>
    <x v="14"/>
    <x v="3"/>
    <x v="1"/>
  </r>
  <r>
    <n v="125"/>
    <x v="2"/>
    <n v="0.04"/>
    <x v="11"/>
    <x v="0"/>
    <x v="1"/>
  </r>
  <r>
    <n v="126"/>
    <x v="2"/>
    <n v="0.08"/>
    <x v="8"/>
    <x v="1"/>
    <x v="0"/>
  </r>
  <r>
    <n v="127"/>
    <x v="2"/>
    <n v="0.03"/>
    <x v="9"/>
    <x v="2"/>
    <x v="1"/>
  </r>
  <r>
    <n v="128"/>
    <x v="2"/>
    <n v="0.02"/>
    <x v="2"/>
    <x v="2"/>
    <x v="1"/>
  </r>
  <r>
    <n v="129"/>
    <x v="2"/>
    <n v="0.08"/>
    <x v="6"/>
    <x v="0"/>
    <x v="1"/>
  </r>
  <r>
    <n v="130"/>
    <x v="2"/>
    <n v="0.04"/>
    <x v="10"/>
    <x v="1"/>
    <x v="0"/>
  </r>
  <r>
    <n v="131"/>
    <x v="2"/>
    <n v="0.02"/>
    <x v="1"/>
    <x v="1"/>
    <x v="0"/>
  </r>
  <r>
    <n v="132"/>
    <x v="2"/>
    <n v="0.09"/>
    <x v="12"/>
    <x v="1"/>
    <x v="1"/>
  </r>
  <r>
    <n v="133"/>
    <x v="2"/>
    <n v="0.06"/>
    <x v="9"/>
    <x v="3"/>
    <x v="0"/>
  </r>
  <r>
    <n v="134"/>
    <x v="2"/>
    <n v="0.03"/>
    <x v="7"/>
    <x v="3"/>
    <x v="0"/>
  </r>
  <r>
    <n v="135"/>
    <x v="2"/>
    <n v="0.05"/>
    <x v="6"/>
    <x v="0"/>
    <x v="1"/>
  </r>
  <r>
    <n v="136"/>
    <x v="2"/>
    <n v="0.01"/>
    <x v="0"/>
    <x v="3"/>
    <x v="1"/>
  </r>
  <r>
    <n v="137"/>
    <x v="2"/>
    <n v="0.04"/>
    <x v="14"/>
    <x v="2"/>
    <x v="0"/>
  </r>
  <r>
    <n v="138"/>
    <x v="2"/>
    <n v="0.05"/>
    <x v="4"/>
    <x v="3"/>
    <x v="0"/>
  </r>
  <r>
    <n v="139"/>
    <x v="3"/>
    <n v="0.03"/>
    <x v="11"/>
    <x v="0"/>
    <x v="1"/>
  </r>
  <r>
    <n v="140"/>
    <x v="3"/>
    <n v="0.02"/>
    <x v="1"/>
    <x v="3"/>
    <x v="0"/>
  </r>
  <r>
    <n v="141"/>
    <x v="3"/>
    <n v="0.06"/>
    <x v="0"/>
    <x v="3"/>
    <x v="1"/>
  </r>
  <r>
    <n v="142"/>
    <x v="3"/>
    <n v="0.04"/>
    <x v="13"/>
    <x v="3"/>
    <x v="0"/>
  </r>
  <r>
    <n v="143"/>
    <x v="3"/>
    <n v="0.01"/>
    <x v="10"/>
    <x v="3"/>
    <x v="1"/>
  </r>
  <r>
    <n v="144"/>
    <x v="3"/>
    <n v="0.08"/>
    <x v="14"/>
    <x v="1"/>
    <x v="1"/>
  </r>
  <r>
    <n v="145"/>
    <x v="3"/>
    <n v="0.04"/>
    <x v="10"/>
    <x v="1"/>
    <x v="1"/>
  </r>
  <r>
    <n v="146"/>
    <x v="3"/>
    <n v="0.05"/>
    <x v="14"/>
    <x v="0"/>
    <x v="0"/>
  </r>
  <r>
    <n v="147"/>
    <x v="3"/>
    <n v="0.04"/>
    <x v="0"/>
    <x v="3"/>
    <x v="1"/>
  </r>
  <r>
    <n v="148"/>
    <x v="3"/>
    <n v="0.09"/>
    <x v="2"/>
    <x v="3"/>
    <x v="1"/>
  </r>
  <r>
    <n v="149"/>
    <x v="3"/>
    <n v="0.04"/>
    <x v="0"/>
    <x v="2"/>
    <x v="1"/>
  </r>
  <r>
    <n v="150"/>
    <x v="3"/>
    <n v="0.1"/>
    <x v="1"/>
    <x v="1"/>
    <x v="0"/>
  </r>
  <r>
    <n v="151"/>
    <x v="3"/>
    <n v="0.04"/>
    <x v="6"/>
    <x v="0"/>
    <x v="1"/>
  </r>
  <r>
    <n v="152"/>
    <x v="3"/>
    <n v="0.08"/>
    <x v="2"/>
    <x v="0"/>
    <x v="1"/>
  </r>
  <r>
    <n v="153"/>
    <x v="3"/>
    <n v="0.1"/>
    <x v="6"/>
    <x v="3"/>
    <x v="1"/>
  </r>
  <r>
    <n v="154"/>
    <x v="3"/>
    <n v="0.04"/>
    <x v="6"/>
    <x v="0"/>
    <x v="0"/>
  </r>
  <r>
    <n v="155"/>
    <x v="3"/>
    <n v="0.05"/>
    <x v="3"/>
    <x v="2"/>
    <x v="0"/>
  </r>
  <r>
    <n v="156"/>
    <x v="3"/>
    <n v="7.0000000000000007E-2"/>
    <x v="14"/>
    <x v="2"/>
    <x v="0"/>
  </r>
  <r>
    <n v="157"/>
    <x v="3"/>
    <n v="0.04"/>
    <x v="6"/>
    <x v="2"/>
    <x v="1"/>
  </r>
  <r>
    <n v="158"/>
    <x v="3"/>
    <n v="7.0000000000000007E-2"/>
    <x v="2"/>
    <x v="3"/>
    <x v="0"/>
  </r>
  <r>
    <n v="159"/>
    <x v="3"/>
    <n v="0.04"/>
    <x v="2"/>
    <x v="3"/>
    <x v="1"/>
  </r>
  <r>
    <n v="160"/>
    <x v="3"/>
    <n v="0.05"/>
    <x v="8"/>
    <x v="3"/>
    <x v="1"/>
  </r>
  <r>
    <n v="161"/>
    <x v="3"/>
    <n v="0.03"/>
    <x v="6"/>
    <x v="1"/>
    <x v="0"/>
  </r>
  <r>
    <n v="162"/>
    <x v="3"/>
    <n v="0.03"/>
    <x v="10"/>
    <x v="0"/>
    <x v="0"/>
  </r>
  <r>
    <n v="163"/>
    <x v="3"/>
    <n v="7.0000000000000007E-2"/>
    <x v="12"/>
    <x v="0"/>
    <x v="1"/>
  </r>
  <r>
    <n v="164"/>
    <x v="3"/>
    <n v="0.06"/>
    <x v="7"/>
    <x v="1"/>
    <x v="1"/>
  </r>
  <r>
    <n v="165"/>
    <x v="3"/>
    <n v="0.08"/>
    <x v="12"/>
    <x v="1"/>
    <x v="0"/>
  </r>
  <r>
    <n v="166"/>
    <x v="3"/>
    <n v="0.09"/>
    <x v="3"/>
    <x v="1"/>
    <x v="1"/>
  </r>
  <r>
    <n v="167"/>
    <x v="3"/>
    <n v="0.05"/>
    <x v="4"/>
    <x v="2"/>
    <x v="0"/>
  </r>
  <r>
    <n v="168"/>
    <x v="3"/>
    <n v="0.06"/>
    <x v="1"/>
    <x v="2"/>
    <x v="1"/>
  </r>
  <r>
    <n v="169"/>
    <x v="3"/>
    <n v="0.08"/>
    <x v="1"/>
    <x v="2"/>
    <x v="1"/>
  </r>
  <r>
    <n v="170"/>
    <x v="3"/>
    <n v="0.05"/>
    <x v="1"/>
    <x v="2"/>
    <x v="1"/>
  </r>
  <r>
    <n v="171"/>
    <x v="3"/>
    <n v="0.1"/>
    <x v="2"/>
    <x v="3"/>
    <x v="1"/>
  </r>
  <r>
    <n v="172"/>
    <x v="3"/>
    <n v="0.02"/>
    <x v="10"/>
    <x v="1"/>
    <x v="0"/>
  </r>
  <r>
    <n v="173"/>
    <x v="3"/>
    <n v="0.1"/>
    <x v="1"/>
    <x v="1"/>
    <x v="1"/>
  </r>
  <r>
    <n v="174"/>
    <x v="3"/>
    <n v="0.06"/>
    <x v="5"/>
    <x v="0"/>
    <x v="0"/>
  </r>
  <r>
    <n v="175"/>
    <x v="3"/>
    <n v="0.03"/>
    <x v="8"/>
    <x v="0"/>
    <x v="1"/>
  </r>
  <r>
    <n v="176"/>
    <x v="3"/>
    <n v="7.0000000000000007E-2"/>
    <x v="10"/>
    <x v="2"/>
    <x v="1"/>
  </r>
  <r>
    <n v="177"/>
    <x v="3"/>
    <n v="0.06"/>
    <x v="9"/>
    <x v="0"/>
    <x v="0"/>
  </r>
  <r>
    <n v="178"/>
    <x v="3"/>
    <n v="0.04"/>
    <x v="0"/>
    <x v="3"/>
    <x v="0"/>
  </r>
  <r>
    <n v="179"/>
    <x v="3"/>
    <n v="0.04"/>
    <x v="9"/>
    <x v="3"/>
    <x v="0"/>
  </r>
  <r>
    <n v="180"/>
    <x v="3"/>
    <n v="0.01"/>
    <x v="6"/>
    <x v="0"/>
    <x v="0"/>
  </r>
  <r>
    <n v="181"/>
    <x v="3"/>
    <n v="0.1"/>
    <x v="8"/>
    <x v="0"/>
    <x v="1"/>
  </r>
  <r>
    <n v="182"/>
    <x v="3"/>
    <n v="0.01"/>
    <x v="8"/>
    <x v="2"/>
    <x v="0"/>
  </r>
  <r>
    <n v="183"/>
    <x v="3"/>
    <n v="0.06"/>
    <x v="2"/>
    <x v="2"/>
    <x v="0"/>
  </r>
  <r>
    <n v="184"/>
    <x v="3"/>
    <n v="0.09"/>
    <x v="4"/>
    <x v="2"/>
    <x v="0"/>
  </r>
  <r>
    <n v="185"/>
    <x v="3"/>
    <n v="0.05"/>
    <x v="13"/>
    <x v="0"/>
    <x v="1"/>
  </r>
  <r>
    <n v="186"/>
    <x v="3"/>
    <n v="0.1"/>
    <x v="4"/>
    <x v="1"/>
    <x v="0"/>
  </r>
  <r>
    <n v="187"/>
    <x v="3"/>
    <n v="7.0000000000000007E-2"/>
    <x v="6"/>
    <x v="1"/>
    <x v="0"/>
  </r>
  <r>
    <n v="188"/>
    <x v="3"/>
    <n v="0.03"/>
    <x v="5"/>
    <x v="0"/>
    <x v="1"/>
  </r>
  <r>
    <n v="189"/>
    <x v="3"/>
    <n v="0.02"/>
    <x v="8"/>
    <x v="3"/>
    <x v="1"/>
  </r>
  <r>
    <n v="190"/>
    <x v="3"/>
    <n v="0.05"/>
    <x v="3"/>
    <x v="0"/>
    <x v="0"/>
  </r>
  <r>
    <n v="191"/>
    <x v="3"/>
    <n v="0.02"/>
    <x v="8"/>
    <x v="0"/>
    <x v="0"/>
  </r>
  <r>
    <n v="192"/>
    <x v="3"/>
    <n v="0.03"/>
    <x v="7"/>
    <x v="0"/>
    <x v="0"/>
  </r>
  <r>
    <n v="193"/>
    <x v="3"/>
    <n v="0.05"/>
    <x v="12"/>
    <x v="2"/>
    <x v="0"/>
  </r>
  <r>
    <n v="194"/>
    <x v="3"/>
    <n v="0.03"/>
    <x v="8"/>
    <x v="2"/>
    <x v="0"/>
  </r>
  <r>
    <n v="195"/>
    <x v="3"/>
    <n v="0.03"/>
    <x v="13"/>
    <x v="2"/>
    <x v="1"/>
  </r>
  <r>
    <n v="196"/>
    <x v="3"/>
    <n v="7.0000000000000007E-2"/>
    <x v="0"/>
    <x v="2"/>
    <x v="1"/>
  </r>
  <r>
    <n v="197"/>
    <x v="3"/>
    <n v="0.09"/>
    <x v="2"/>
    <x v="1"/>
    <x v="1"/>
  </r>
  <r>
    <n v="198"/>
    <x v="3"/>
    <n v="0.1"/>
    <x v="9"/>
    <x v="1"/>
    <x v="0"/>
  </r>
  <r>
    <n v="199"/>
    <x v="3"/>
    <n v="7.0000000000000007E-2"/>
    <x v="8"/>
    <x v="0"/>
    <x v="0"/>
  </r>
  <r>
    <n v="200"/>
    <x v="3"/>
    <n v="0.04"/>
    <x v="13"/>
    <x v="0"/>
    <x v="0"/>
  </r>
  <r>
    <n v="201"/>
    <x v="3"/>
    <n v="0.09"/>
    <x v="11"/>
    <x v="3"/>
    <x v="0"/>
  </r>
  <r>
    <n v="202"/>
    <x v="3"/>
    <n v="0.01"/>
    <x v="9"/>
    <x v="2"/>
    <x v="0"/>
  </r>
  <r>
    <n v="203"/>
    <x v="3"/>
    <n v="0.02"/>
    <x v="9"/>
    <x v="0"/>
    <x v="0"/>
  </r>
  <r>
    <n v="204"/>
    <x v="3"/>
    <n v="0.05"/>
    <x v="12"/>
    <x v="0"/>
    <x v="1"/>
  </r>
  <r>
    <n v="205"/>
    <x v="3"/>
    <n v="0.08"/>
    <x v="12"/>
    <x v="2"/>
    <x v="1"/>
  </r>
  <r>
    <n v="206"/>
    <x v="3"/>
    <n v="0.1"/>
    <x v="3"/>
    <x v="2"/>
    <x v="1"/>
  </r>
  <r>
    <n v="207"/>
    <x v="3"/>
    <n v="0.09"/>
    <x v="1"/>
    <x v="0"/>
    <x v="1"/>
  </r>
  <r>
    <n v="208"/>
    <x v="3"/>
    <n v="0.04"/>
    <x v="11"/>
    <x v="1"/>
    <x v="1"/>
  </r>
  <r>
    <n v="209"/>
    <x v="3"/>
    <n v="0.01"/>
    <x v="14"/>
    <x v="0"/>
    <x v="0"/>
  </r>
  <r>
    <n v="210"/>
    <x v="3"/>
    <n v="7.0000000000000007E-2"/>
    <x v="7"/>
    <x v="2"/>
    <x v="1"/>
  </r>
  <r>
    <n v="211"/>
    <x v="3"/>
    <n v="0.06"/>
    <x v="8"/>
    <x v="0"/>
    <x v="1"/>
  </r>
  <r>
    <n v="212"/>
    <x v="3"/>
    <n v="0.04"/>
    <x v="4"/>
    <x v="3"/>
    <x v="1"/>
  </r>
  <r>
    <n v="213"/>
    <x v="3"/>
    <n v="0.06"/>
    <x v="1"/>
    <x v="0"/>
    <x v="0"/>
  </r>
  <r>
    <n v="214"/>
    <x v="3"/>
    <n v="0.04"/>
    <x v="0"/>
    <x v="0"/>
    <x v="0"/>
  </r>
  <r>
    <n v="215"/>
    <x v="3"/>
    <n v="0.09"/>
    <x v="0"/>
    <x v="0"/>
    <x v="1"/>
  </r>
  <r>
    <n v="216"/>
    <x v="3"/>
    <n v="0.03"/>
    <x v="2"/>
    <x v="3"/>
    <x v="0"/>
  </r>
  <r>
    <n v="217"/>
    <x v="3"/>
    <n v="0.09"/>
    <x v="5"/>
    <x v="0"/>
    <x v="0"/>
  </r>
  <r>
    <n v="218"/>
    <x v="3"/>
    <n v="0.02"/>
    <x v="13"/>
    <x v="2"/>
    <x v="0"/>
  </r>
  <r>
    <n v="219"/>
    <x v="3"/>
    <n v="0.05"/>
    <x v="5"/>
    <x v="3"/>
    <x v="1"/>
  </r>
  <r>
    <n v="220"/>
    <x v="3"/>
    <n v="0.01"/>
    <x v="0"/>
    <x v="3"/>
    <x v="0"/>
  </r>
  <r>
    <n v="221"/>
    <x v="3"/>
    <n v="0.03"/>
    <x v="2"/>
    <x v="3"/>
    <x v="1"/>
  </r>
  <r>
    <n v="222"/>
    <x v="3"/>
    <n v="7.0000000000000007E-2"/>
    <x v="11"/>
    <x v="0"/>
    <x v="0"/>
  </r>
  <r>
    <n v="223"/>
    <x v="3"/>
    <n v="0.09"/>
    <x v="10"/>
    <x v="0"/>
    <x v="0"/>
  </r>
  <r>
    <n v="224"/>
    <x v="3"/>
    <n v="0.05"/>
    <x v="12"/>
    <x v="0"/>
    <x v="1"/>
  </r>
  <r>
    <n v="225"/>
    <x v="3"/>
    <n v="0.02"/>
    <x v="10"/>
    <x v="2"/>
    <x v="0"/>
  </r>
  <r>
    <n v="226"/>
    <x v="3"/>
    <n v="0.02"/>
    <x v="4"/>
    <x v="1"/>
    <x v="0"/>
  </r>
  <r>
    <n v="227"/>
    <x v="3"/>
    <n v="0.1"/>
    <x v="4"/>
    <x v="1"/>
    <x v="0"/>
  </r>
  <r>
    <n v="228"/>
    <x v="3"/>
    <n v="0.04"/>
    <x v="2"/>
    <x v="3"/>
    <x v="1"/>
  </r>
  <r>
    <n v="229"/>
    <x v="3"/>
    <n v="0.04"/>
    <x v="6"/>
    <x v="3"/>
    <x v="0"/>
  </r>
  <r>
    <n v="230"/>
    <x v="3"/>
    <n v="0.05"/>
    <x v="4"/>
    <x v="1"/>
    <x v="1"/>
  </r>
  <r>
    <n v="231"/>
    <x v="3"/>
    <n v="0.04"/>
    <x v="14"/>
    <x v="0"/>
    <x v="1"/>
  </r>
  <r>
    <n v="232"/>
    <x v="3"/>
    <n v="0.1"/>
    <x v="11"/>
    <x v="1"/>
    <x v="0"/>
  </r>
  <r>
    <n v="233"/>
    <x v="3"/>
    <n v="0.1"/>
    <x v="7"/>
    <x v="3"/>
    <x v="1"/>
  </r>
  <r>
    <n v="234"/>
    <x v="3"/>
    <n v="7.0000000000000007E-2"/>
    <x v="2"/>
    <x v="2"/>
    <x v="0"/>
  </r>
  <r>
    <n v="235"/>
    <x v="3"/>
    <n v="0.08"/>
    <x v="4"/>
    <x v="0"/>
    <x v="0"/>
  </r>
  <r>
    <n v="236"/>
    <x v="3"/>
    <n v="0.04"/>
    <x v="12"/>
    <x v="2"/>
    <x v="1"/>
  </r>
  <r>
    <n v="237"/>
    <x v="3"/>
    <n v="0.03"/>
    <x v="14"/>
    <x v="0"/>
    <x v="0"/>
  </r>
  <r>
    <n v="238"/>
    <x v="3"/>
    <n v="0.08"/>
    <x v="0"/>
    <x v="0"/>
    <x v="0"/>
  </r>
  <r>
    <n v="239"/>
    <x v="3"/>
    <n v="0.01"/>
    <x v="10"/>
    <x v="3"/>
    <x v="0"/>
  </r>
  <r>
    <n v="240"/>
    <x v="4"/>
    <n v="0.02"/>
    <x v="4"/>
    <x v="3"/>
    <x v="0"/>
  </r>
  <r>
    <n v="241"/>
    <x v="4"/>
    <n v="7.0000000000000007E-2"/>
    <x v="5"/>
    <x v="0"/>
    <x v="0"/>
  </r>
  <r>
    <n v="242"/>
    <x v="4"/>
    <n v="0.1"/>
    <x v="4"/>
    <x v="0"/>
    <x v="1"/>
  </r>
  <r>
    <n v="243"/>
    <x v="4"/>
    <n v="0.05"/>
    <x v="11"/>
    <x v="0"/>
    <x v="1"/>
  </r>
  <r>
    <n v="244"/>
    <x v="4"/>
    <n v="0.05"/>
    <x v="3"/>
    <x v="1"/>
    <x v="1"/>
  </r>
  <r>
    <n v="245"/>
    <x v="4"/>
    <n v="7.0000000000000007E-2"/>
    <x v="2"/>
    <x v="3"/>
    <x v="0"/>
  </r>
  <r>
    <n v="246"/>
    <x v="4"/>
    <n v="0.1"/>
    <x v="12"/>
    <x v="2"/>
    <x v="0"/>
  </r>
  <r>
    <n v="247"/>
    <x v="4"/>
    <n v="0.05"/>
    <x v="6"/>
    <x v="3"/>
    <x v="1"/>
  </r>
  <r>
    <n v="248"/>
    <x v="4"/>
    <n v="0.05"/>
    <x v="8"/>
    <x v="3"/>
    <x v="1"/>
  </r>
  <r>
    <n v="249"/>
    <x v="4"/>
    <n v="0.03"/>
    <x v="0"/>
    <x v="3"/>
    <x v="1"/>
  </r>
  <r>
    <n v="250"/>
    <x v="4"/>
    <n v="0.06"/>
    <x v="8"/>
    <x v="2"/>
    <x v="0"/>
  </r>
  <r>
    <n v="251"/>
    <x v="4"/>
    <n v="0.08"/>
    <x v="11"/>
    <x v="1"/>
    <x v="0"/>
  </r>
  <r>
    <n v="252"/>
    <x v="4"/>
    <n v="0.08"/>
    <x v="4"/>
    <x v="2"/>
    <x v="1"/>
  </r>
  <r>
    <n v="253"/>
    <x v="4"/>
    <n v="0.09"/>
    <x v="7"/>
    <x v="0"/>
    <x v="1"/>
  </r>
  <r>
    <n v="254"/>
    <x v="4"/>
    <n v="0.1"/>
    <x v="8"/>
    <x v="3"/>
    <x v="1"/>
  </r>
  <r>
    <n v="255"/>
    <x v="4"/>
    <n v="0.1"/>
    <x v="11"/>
    <x v="1"/>
    <x v="0"/>
  </r>
  <r>
    <n v="256"/>
    <x v="4"/>
    <n v="0.09"/>
    <x v="11"/>
    <x v="1"/>
    <x v="1"/>
  </r>
  <r>
    <n v="257"/>
    <x v="4"/>
    <n v="0.03"/>
    <x v="11"/>
    <x v="3"/>
    <x v="0"/>
  </r>
  <r>
    <n v="258"/>
    <x v="4"/>
    <n v="7.0000000000000007E-2"/>
    <x v="3"/>
    <x v="2"/>
    <x v="0"/>
  </r>
  <r>
    <n v="259"/>
    <x v="4"/>
    <n v="0.04"/>
    <x v="9"/>
    <x v="1"/>
    <x v="1"/>
  </r>
  <r>
    <n v="260"/>
    <x v="4"/>
    <n v="0.01"/>
    <x v="1"/>
    <x v="0"/>
    <x v="1"/>
  </r>
  <r>
    <n v="261"/>
    <x v="4"/>
    <n v="0.04"/>
    <x v="0"/>
    <x v="0"/>
    <x v="1"/>
  </r>
  <r>
    <n v="262"/>
    <x v="4"/>
    <n v="0.01"/>
    <x v="3"/>
    <x v="0"/>
    <x v="1"/>
  </r>
  <r>
    <n v="263"/>
    <x v="4"/>
    <n v="0.08"/>
    <x v="13"/>
    <x v="2"/>
    <x v="1"/>
  </r>
  <r>
    <n v="264"/>
    <x v="4"/>
    <n v="0.03"/>
    <x v="9"/>
    <x v="1"/>
    <x v="1"/>
  </r>
  <r>
    <n v="265"/>
    <x v="4"/>
    <n v="0.03"/>
    <x v="8"/>
    <x v="3"/>
    <x v="0"/>
  </r>
  <r>
    <n v="266"/>
    <x v="4"/>
    <n v="0.05"/>
    <x v="14"/>
    <x v="0"/>
    <x v="0"/>
  </r>
  <r>
    <n v="267"/>
    <x v="4"/>
    <n v="0.05"/>
    <x v="4"/>
    <x v="0"/>
    <x v="0"/>
  </r>
  <r>
    <n v="268"/>
    <x v="4"/>
    <n v="0.03"/>
    <x v="0"/>
    <x v="3"/>
    <x v="0"/>
  </r>
  <r>
    <n v="269"/>
    <x v="4"/>
    <n v="0.06"/>
    <x v="0"/>
    <x v="1"/>
    <x v="0"/>
  </r>
  <r>
    <n v="270"/>
    <x v="4"/>
    <n v="0.03"/>
    <x v="12"/>
    <x v="2"/>
    <x v="0"/>
  </r>
  <r>
    <n v="271"/>
    <x v="4"/>
    <n v="0.1"/>
    <x v="11"/>
    <x v="1"/>
    <x v="1"/>
  </r>
  <r>
    <n v="272"/>
    <x v="4"/>
    <n v="0.03"/>
    <x v="3"/>
    <x v="2"/>
    <x v="0"/>
  </r>
  <r>
    <n v="273"/>
    <x v="4"/>
    <n v="0.06"/>
    <x v="1"/>
    <x v="3"/>
    <x v="1"/>
  </r>
  <r>
    <n v="274"/>
    <x v="4"/>
    <n v="0.06"/>
    <x v="9"/>
    <x v="1"/>
    <x v="0"/>
  </r>
  <r>
    <n v="275"/>
    <x v="4"/>
    <n v="0.03"/>
    <x v="2"/>
    <x v="0"/>
    <x v="1"/>
  </r>
  <r>
    <n v="276"/>
    <x v="4"/>
    <n v="0.1"/>
    <x v="10"/>
    <x v="2"/>
    <x v="1"/>
  </r>
  <r>
    <n v="277"/>
    <x v="4"/>
    <n v="0.09"/>
    <x v="3"/>
    <x v="2"/>
    <x v="1"/>
  </r>
  <r>
    <n v="278"/>
    <x v="4"/>
    <n v="0.03"/>
    <x v="4"/>
    <x v="1"/>
    <x v="0"/>
  </r>
  <r>
    <n v="279"/>
    <x v="4"/>
    <n v="0.02"/>
    <x v="5"/>
    <x v="2"/>
    <x v="0"/>
  </r>
  <r>
    <n v="280"/>
    <x v="4"/>
    <n v="0.08"/>
    <x v="12"/>
    <x v="1"/>
    <x v="1"/>
  </r>
  <r>
    <n v="281"/>
    <x v="4"/>
    <n v="0.1"/>
    <x v="12"/>
    <x v="2"/>
    <x v="0"/>
  </r>
  <r>
    <n v="282"/>
    <x v="4"/>
    <n v="0.08"/>
    <x v="11"/>
    <x v="1"/>
    <x v="0"/>
  </r>
  <r>
    <n v="283"/>
    <x v="4"/>
    <n v="0.05"/>
    <x v="6"/>
    <x v="2"/>
    <x v="1"/>
  </r>
  <r>
    <n v="284"/>
    <x v="4"/>
    <n v="0.06"/>
    <x v="10"/>
    <x v="0"/>
    <x v="1"/>
  </r>
  <r>
    <n v="285"/>
    <x v="4"/>
    <n v="0.06"/>
    <x v="2"/>
    <x v="3"/>
    <x v="1"/>
  </r>
  <r>
    <n v="286"/>
    <x v="4"/>
    <n v="0.08"/>
    <x v="6"/>
    <x v="0"/>
    <x v="1"/>
  </r>
  <r>
    <n v="287"/>
    <x v="4"/>
    <n v="0.09"/>
    <x v="13"/>
    <x v="0"/>
    <x v="0"/>
  </r>
  <r>
    <n v="288"/>
    <x v="4"/>
    <n v="7.0000000000000007E-2"/>
    <x v="5"/>
    <x v="3"/>
    <x v="1"/>
  </r>
  <r>
    <n v="289"/>
    <x v="4"/>
    <n v="0.03"/>
    <x v="11"/>
    <x v="2"/>
    <x v="0"/>
  </r>
  <r>
    <n v="290"/>
    <x v="4"/>
    <n v="0.04"/>
    <x v="8"/>
    <x v="1"/>
    <x v="0"/>
  </r>
  <r>
    <n v="291"/>
    <x v="4"/>
    <n v="0.05"/>
    <x v="14"/>
    <x v="2"/>
    <x v="1"/>
  </r>
  <r>
    <n v="292"/>
    <x v="4"/>
    <n v="0.09"/>
    <x v="10"/>
    <x v="2"/>
    <x v="0"/>
  </r>
  <r>
    <n v="293"/>
    <x v="4"/>
    <n v="0.01"/>
    <x v="2"/>
    <x v="1"/>
    <x v="0"/>
  </r>
  <r>
    <n v="294"/>
    <x v="4"/>
    <n v="0.02"/>
    <x v="4"/>
    <x v="3"/>
    <x v="0"/>
  </r>
  <r>
    <n v="295"/>
    <x v="4"/>
    <n v="0.04"/>
    <x v="5"/>
    <x v="2"/>
    <x v="0"/>
  </r>
  <r>
    <n v="296"/>
    <x v="4"/>
    <n v="0.1"/>
    <x v="6"/>
    <x v="0"/>
    <x v="1"/>
  </r>
  <r>
    <n v="297"/>
    <x v="4"/>
    <n v="0.05"/>
    <x v="10"/>
    <x v="3"/>
    <x v="1"/>
  </r>
  <r>
    <n v="298"/>
    <x v="4"/>
    <n v="0.04"/>
    <x v="3"/>
    <x v="2"/>
    <x v="0"/>
  </r>
  <r>
    <n v="299"/>
    <x v="4"/>
    <n v="0.03"/>
    <x v="12"/>
    <x v="1"/>
    <x v="0"/>
  </r>
  <r>
    <n v="300"/>
    <x v="4"/>
    <n v="0.06"/>
    <x v="12"/>
    <x v="0"/>
    <x v="0"/>
  </r>
  <r>
    <n v="301"/>
    <x v="4"/>
    <n v="0.06"/>
    <x v="1"/>
    <x v="2"/>
    <x v="1"/>
  </r>
  <r>
    <n v="302"/>
    <x v="4"/>
    <n v="0.01"/>
    <x v="2"/>
    <x v="2"/>
    <x v="1"/>
  </r>
  <r>
    <n v="303"/>
    <x v="4"/>
    <n v="0.05"/>
    <x v="13"/>
    <x v="0"/>
    <x v="0"/>
  </r>
  <r>
    <n v="304"/>
    <x v="4"/>
    <n v="0.05"/>
    <x v="13"/>
    <x v="2"/>
    <x v="1"/>
  </r>
  <r>
    <n v="305"/>
    <x v="4"/>
    <n v="0.04"/>
    <x v="5"/>
    <x v="3"/>
    <x v="1"/>
  </r>
  <r>
    <n v="306"/>
    <x v="4"/>
    <n v="0.05"/>
    <x v="10"/>
    <x v="0"/>
    <x v="0"/>
  </r>
  <r>
    <n v="307"/>
    <x v="4"/>
    <n v="0.06"/>
    <x v="11"/>
    <x v="1"/>
    <x v="0"/>
  </r>
  <r>
    <n v="308"/>
    <x v="4"/>
    <n v="0.01"/>
    <x v="10"/>
    <x v="0"/>
    <x v="0"/>
  </r>
  <r>
    <n v="309"/>
    <x v="4"/>
    <n v="0.09"/>
    <x v="12"/>
    <x v="3"/>
    <x v="1"/>
  </r>
  <r>
    <n v="310"/>
    <x v="4"/>
    <n v="0.03"/>
    <x v="6"/>
    <x v="0"/>
    <x v="1"/>
  </r>
  <r>
    <n v="311"/>
    <x v="4"/>
    <n v="0.02"/>
    <x v="11"/>
    <x v="3"/>
    <x v="1"/>
  </r>
  <r>
    <n v="312"/>
    <x v="4"/>
    <n v="7.0000000000000007E-2"/>
    <x v="1"/>
    <x v="3"/>
    <x v="0"/>
  </r>
  <r>
    <n v="313"/>
    <x v="4"/>
    <n v="7.0000000000000007E-2"/>
    <x v="7"/>
    <x v="2"/>
    <x v="1"/>
  </r>
  <r>
    <n v="314"/>
    <x v="4"/>
    <n v="0.02"/>
    <x v="7"/>
    <x v="2"/>
    <x v="0"/>
  </r>
  <r>
    <n v="315"/>
    <x v="4"/>
    <n v="0.03"/>
    <x v="3"/>
    <x v="3"/>
    <x v="1"/>
  </r>
  <r>
    <n v="316"/>
    <x v="4"/>
    <n v="0.05"/>
    <x v="5"/>
    <x v="3"/>
    <x v="1"/>
  </r>
  <r>
    <n v="317"/>
    <x v="4"/>
    <n v="0.09"/>
    <x v="11"/>
    <x v="1"/>
    <x v="1"/>
  </r>
  <r>
    <n v="318"/>
    <x v="4"/>
    <n v="0.1"/>
    <x v="14"/>
    <x v="3"/>
    <x v="1"/>
  </r>
  <r>
    <n v="319"/>
    <x v="4"/>
    <n v="7.0000000000000007E-2"/>
    <x v="8"/>
    <x v="0"/>
    <x v="0"/>
  </r>
  <r>
    <n v="320"/>
    <x v="5"/>
    <n v="0.01"/>
    <x v="7"/>
    <x v="2"/>
    <x v="0"/>
  </r>
  <r>
    <n v="321"/>
    <x v="5"/>
    <n v="0.04"/>
    <x v="8"/>
    <x v="1"/>
    <x v="0"/>
  </r>
  <r>
    <n v="322"/>
    <x v="5"/>
    <n v="0.08"/>
    <x v="6"/>
    <x v="2"/>
    <x v="1"/>
  </r>
  <r>
    <n v="323"/>
    <x v="5"/>
    <n v="0.02"/>
    <x v="12"/>
    <x v="2"/>
    <x v="0"/>
  </r>
  <r>
    <n v="324"/>
    <x v="5"/>
    <n v="7.0000000000000007E-2"/>
    <x v="8"/>
    <x v="2"/>
    <x v="1"/>
  </r>
  <r>
    <n v="325"/>
    <x v="5"/>
    <n v="7.0000000000000007E-2"/>
    <x v="1"/>
    <x v="3"/>
    <x v="0"/>
  </r>
  <r>
    <n v="326"/>
    <x v="5"/>
    <n v="7.0000000000000007E-2"/>
    <x v="3"/>
    <x v="3"/>
    <x v="1"/>
  </r>
  <r>
    <n v="327"/>
    <x v="5"/>
    <n v="0.01"/>
    <x v="14"/>
    <x v="1"/>
    <x v="1"/>
  </r>
  <r>
    <n v="328"/>
    <x v="5"/>
    <n v="0.08"/>
    <x v="0"/>
    <x v="1"/>
    <x v="1"/>
  </r>
  <r>
    <n v="329"/>
    <x v="5"/>
    <n v="0.09"/>
    <x v="0"/>
    <x v="2"/>
    <x v="0"/>
  </r>
  <r>
    <n v="330"/>
    <x v="5"/>
    <n v="7.0000000000000007E-2"/>
    <x v="11"/>
    <x v="1"/>
    <x v="0"/>
  </r>
  <r>
    <n v="331"/>
    <x v="5"/>
    <n v="0.04"/>
    <x v="9"/>
    <x v="1"/>
    <x v="0"/>
  </r>
  <r>
    <n v="332"/>
    <x v="5"/>
    <n v="0.01"/>
    <x v="2"/>
    <x v="2"/>
    <x v="0"/>
  </r>
  <r>
    <n v="333"/>
    <x v="5"/>
    <n v="0.1"/>
    <x v="2"/>
    <x v="0"/>
    <x v="1"/>
  </r>
  <r>
    <n v="334"/>
    <x v="5"/>
    <n v="0.01"/>
    <x v="3"/>
    <x v="0"/>
    <x v="1"/>
  </r>
  <r>
    <n v="335"/>
    <x v="5"/>
    <n v="0.05"/>
    <x v="14"/>
    <x v="0"/>
    <x v="0"/>
  </r>
  <r>
    <n v="336"/>
    <x v="5"/>
    <n v="7.0000000000000007E-2"/>
    <x v="6"/>
    <x v="3"/>
    <x v="0"/>
  </r>
  <r>
    <n v="337"/>
    <x v="5"/>
    <n v="7.0000000000000007E-2"/>
    <x v="4"/>
    <x v="3"/>
    <x v="1"/>
  </r>
  <r>
    <n v="338"/>
    <x v="5"/>
    <n v="7.0000000000000007E-2"/>
    <x v="13"/>
    <x v="0"/>
    <x v="1"/>
  </r>
  <r>
    <n v="339"/>
    <x v="5"/>
    <n v="0.1"/>
    <x v="8"/>
    <x v="2"/>
    <x v="1"/>
  </r>
  <r>
    <n v="340"/>
    <x v="5"/>
    <n v="0.06"/>
    <x v="3"/>
    <x v="0"/>
    <x v="0"/>
  </r>
  <r>
    <n v="341"/>
    <x v="5"/>
    <n v="0.1"/>
    <x v="2"/>
    <x v="3"/>
    <x v="0"/>
  </r>
  <r>
    <n v="342"/>
    <x v="5"/>
    <n v="0.05"/>
    <x v="11"/>
    <x v="0"/>
    <x v="0"/>
  </r>
  <r>
    <n v="343"/>
    <x v="5"/>
    <n v="0.1"/>
    <x v="0"/>
    <x v="2"/>
    <x v="1"/>
  </r>
  <r>
    <n v="344"/>
    <x v="5"/>
    <n v="0.02"/>
    <x v="9"/>
    <x v="0"/>
    <x v="0"/>
  </r>
  <r>
    <n v="345"/>
    <x v="5"/>
    <n v="0.09"/>
    <x v="14"/>
    <x v="3"/>
    <x v="1"/>
  </r>
  <r>
    <n v="346"/>
    <x v="5"/>
    <n v="0.08"/>
    <x v="0"/>
    <x v="0"/>
    <x v="0"/>
  </r>
  <r>
    <n v="347"/>
    <x v="5"/>
    <n v="0.01"/>
    <x v="4"/>
    <x v="1"/>
    <x v="0"/>
  </r>
  <r>
    <n v="348"/>
    <x v="5"/>
    <n v="0.1"/>
    <x v="4"/>
    <x v="3"/>
    <x v="0"/>
  </r>
  <r>
    <n v="349"/>
    <x v="5"/>
    <n v="0.1"/>
    <x v="11"/>
    <x v="1"/>
    <x v="1"/>
  </r>
  <r>
    <n v="350"/>
    <x v="5"/>
    <n v="0.09"/>
    <x v="13"/>
    <x v="3"/>
    <x v="0"/>
  </r>
  <r>
    <n v="351"/>
    <x v="5"/>
    <n v="0.05"/>
    <x v="8"/>
    <x v="2"/>
    <x v="0"/>
  </r>
  <r>
    <n v="352"/>
    <x v="5"/>
    <n v="0.03"/>
    <x v="5"/>
    <x v="2"/>
    <x v="0"/>
  </r>
  <r>
    <n v="353"/>
    <x v="5"/>
    <n v="0.03"/>
    <x v="2"/>
    <x v="3"/>
    <x v="0"/>
  </r>
  <r>
    <n v="354"/>
    <x v="5"/>
    <n v="0.02"/>
    <x v="10"/>
    <x v="1"/>
    <x v="1"/>
  </r>
  <r>
    <n v="355"/>
    <x v="5"/>
    <n v="0.06"/>
    <x v="12"/>
    <x v="2"/>
    <x v="0"/>
  </r>
  <r>
    <n v="356"/>
    <x v="5"/>
    <n v="0.06"/>
    <x v="8"/>
    <x v="3"/>
    <x v="1"/>
  </r>
  <r>
    <n v="357"/>
    <x v="5"/>
    <n v="0.06"/>
    <x v="13"/>
    <x v="3"/>
    <x v="0"/>
  </r>
  <r>
    <n v="358"/>
    <x v="5"/>
    <n v="0.02"/>
    <x v="13"/>
    <x v="2"/>
    <x v="1"/>
  </r>
  <r>
    <n v="359"/>
    <x v="5"/>
    <n v="0.06"/>
    <x v="10"/>
    <x v="3"/>
    <x v="1"/>
  </r>
  <r>
    <n v="360"/>
    <x v="5"/>
    <n v="0.08"/>
    <x v="3"/>
    <x v="0"/>
    <x v="0"/>
  </r>
  <r>
    <n v="361"/>
    <x v="5"/>
    <n v="0.06"/>
    <x v="7"/>
    <x v="3"/>
    <x v="0"/>
  </r>
  <r>
    <n v="362"/>
    <x v="5"/>
    <n v="7.0000000000000007E-2"/>
    <x v="8"/>
    <x v="2"/>
    <x v="0"/>
  </r>
  <r>
    <n v="363"/>
    <x v="5"/>
    <n v="0.09"/>
    <x v="3"/>
    <x v="2"/>
    <x v="0"/>
  </r>
  <r>
    <n v="364"/>
    <x v="5"/>
    <n v="0.06"/>
    <x v="3"/>
    <x v="2"/>
    <x v="1"/>
  </r>
  <r>
    <n v="365"/>
    <x v="5"/>
    <n v="0.03"/>
    <x v="4"/>
    <x v="0"/>
    <x v="0"/>
  </r>
  <r>
    <n v="366"/>
    <x v="5"/>
    <n v="0.06"/>
    <x v="13"/>
    <x v="1"/>
    <x v="0"/>
  </r>
  <r>
    <n v="367"/>
    <x v="5"/>
    <n v="7.0000000000000007E-2"/>
    <x v="13"/>
    <x v="3"/>
    <x v="1"/>
  </r>
  <r>
    <n v="368"/>
    <x v="5"/>
    <n v="0.05"/>
    <x v="2"/>
    <x v="2"/>
    <x v="0"/>
  </r>
  <r>
    <n v="369"/>
    <x v="5"/>
    <n v="0.01"/>
    <x v="3"/>
    <x v="2"/>
    <x v="1"/>
  </r>
  <r>
    <n v="370"/>
    <x v="5"/>
    <n v="0.03"/>
    <x v="12"/>
    <x v="2"/>
    <x v="1"/>
  </r>
  <r>
    <n v="371"/>
    <x v="5"/>
    <n v="0.03"/>
    <x v="10"/>
    <x v="1"/>
    <x v="1"/>
  </r>
  <r>
    <n v="372"/>
    <x v="5"/>
    <n v="0.06"/>
    <x v="2"/>
    <x v="2"/>
    <x v="0"/>
  </r>
  <r>
    <n v="373"/>
    <x v="5"/>
    <n v="0.01"/>
    <x v="5"/>
    <x v="1"/>
    <x v="0"/>
  </r>
  <r>
    <n v="374"/>
    <x v="5"/>
    <n v="0.02"/>
    <x v="7"/>
    <x v="0"/>
    <x v="1"/>
  </r>
  <r>
    <n v="375"/>
    <x v="5"/>
    <n v="0.1"/>
    <x v="1"/>
    <x v="1"/>
    <x v="1"/>
  </r>
  <r>
    <n v="376"/>
    <x v="5"/>
    <n v="0.06"/>
    <x v="2"/>
    <x v="2"/>
    <x v="1"/>
  </r>
  <r>
    <n v="377"/>
    <x v="5"/>
    <n v="0.01"/>
    <x v="9"/>
    <x v="0"/>
    <x v="1"/>
  </r>
  <r>
    <n v="378"/>
    <x v="5"/>
    <n v="0.1"/>
    <x v="4"/>
    <x v="1"/>
    <x v="1"/>
  </r>
  <r>
    <n v="379"/>
    <x v="5"/>
    <n v="0.08"/>
    <x v="8"/>
    <x v="1"/>
    <x v="0"/>
  </r>
  <r>
    <n v="380"/>
    <x v="5"/>
    <n v="0.08"/>
    <x v="9"/>
    <x v="2"/>
    <x v="1"/>
  </r>
  <r>
    <n v="381"/>
    <x v="5"/>
    <n v="0.1"/>
    <x v="5"/>
    <x v="0"/>
    <x v="0"/>
  </r>
  <r>
    <n v="382"/>
    <x v="5"/>
    <n v="0.01"/>
    <x v="1"/>
    <x v="1"/>
    <x v="0"/>
  </r>
  <r>
    <n v="383"/>
    <x v="5"/>
    <n v="0.05"/>
    <x v="2"/>
    <x v="0"/>
    <x v="1"/>
  </r>
  <r>
    <n v="384"/>
    <x v="5"/>
    <n v="0.04"/>
    <x v="13"/>
    <x v="1"/>
    <x v="0"/>
  </r>
  <r>
    <n v="385"/>
    <x v="5"/>
    <n v="7.0000000000000007E-2"/>
    <x v="3"/>
    <x v="2"/>
    <x v="1"/>
  </r>
  <r>
    <n v="386"/>
    <x v="5"/>
    <n v="0.04"/>
    <x v="13"/>
    <x v="2"/>
    <x v="1"/>
  </r>
  <r>
    <n v="387"/>
    <x v="5"/>
    <n v="0.03"/>
    <x v="4"/>
    <x v="2"/>
    <x v="1"/>
  </r>
  <r>
    <n v="388"/>
    <x v="5"/>
    <n v="7.0000000000000007E-2"/>
    <x v="13"/>
    <x v="2"/>
    <x v="0"/>
  </r>
  <r>
    <n v="389"/>
    <x v="5"/>
    <n v="0.02"/>
    <x v="2"/>
    <x v="1"/>
    <x v="0"/>
  </r>
  <r>
    <n v="390"/>
    <x v="5"/>
    <n v="0.06"/>
    <x v="5"/>
    <x v="2"/>
    <x v="0"/>
  </r>
  <r>
    <n v="391"/>
    <x v="5"/>
    <n v="0.08"/>
    <x v="9"/>
    <x v="1"/>
    <x v="0"/>
  </r>
  <r>
    <n v="392"/>
    <x v="5"/>
    <n v="0.01"/>
    <x v="6"/>
    <x v="0"/>
    <x v="0"/>
  </r>
  <r>
    <n v="393"/>
    <x v="5"/>
    <n v="0.08"/>
    <x v="13"/>
    <x v="3"/>
    <x v="1"/>
  </r>
  <r>
    <n v="394"/>
    <x v="5"/>
    <n v="7.0000000000000007E-2"/>
    <x v="4"/>
    <x v="0"/>
    <x v="0"/>
  </r>
  <r>
    <n v="395"/>
    <x v="5"/>
    <n v="0.05"/>
    <x v="1"/>
    <x v="1"/>
    <x v="0"/>
  </r>
  <r>
    <n v="396"/>
    <x v="5"/>
    <n v="0.09"/>
    <x v="11"/>
    <x v="3"/>
    <x v="1"/>
  </r>
  <r>
    <n v="397"/>
    <x v="5"/>
    <n v="0.09"/>
    <x v="0"/>
    <x v="1"/>
    <x v="0"/>
  </r>
  <r>
    <n v="398"/>
    <x v="5"/>
    <n v="0.09"/>
    <x v="9"/>
    <x v="3"/>
    <x v="1"/>
  </r>
  <r>
    <n v="399"/>
    <x v="5"/>
    <n v="0.09"/>
    <x v="6"/>
    <x v="0"/>
    <x v="1"/>
  </r>
  <r>
    <n v="400"/>
    <x v="5"/>
    <n v="0.09"/>
    <x v="7"/>
    <x v="2"/>
    <x v="0"/>
  </r>
  <r>
    <n v="401"/>
    <x v="5"/>
    <n v="0.08"/>
    <x v="4"/>
    <x v="0"/>
    <x v="1"/>
  </r>
  <r>
    <n v="402"/>
    <x v="5"/>
    <n v="0.08"/>
    <x v="8"/>
    <x v="2"/>
    <x v="0"/>
  </r>
  <r>
    <n v="403"/>
    <x v="5"/>
    <n v="0.08"/>
    <x v="12"/>
    <x v="1"/>
    <x v="1"/>
  </r>
  <r>
    <n v="404"/>
    <x v="5"/>
    <n v="0.06"/>
    <x v="0"/>
    <x v="0"/>
    <x v="1"/>
  </r>
  <r>
    <n v="405"/>
    <x v="5"/>
    <n v="0.05"/>
    <x v="10"/>
    <x v="0"/>
    <x v="1"/>
  </r>
  <r>
    <n v="406"/>
    <x v="5"/>
    <n v="7.0000000000000007E-2"/>
    <x v="10"/>
    <x v="3"/>
    <x v="0"/>
  </r>
  <r>
    <n v="407"/>
    <x v="5"/>
    <n v="0.02"/>
    <x v="9"/>
    <x v="3"/>
    <x v="1"/>
  </r>
  <r>
    <n v="408"/>
    <x v="5"/>
    <n v="0.01"/>
    <x v="1"/>
    <x v="3"/>
    <x v="1"/>
  </r>
  <r>
    <n v="409"/>
    <x v="5"/>
    <n v="0.08"/>
    <x v="4"/>
    <x v="2"/>
    <x v="1"/>
  </r>
  <r>
    <n v="410"/>
    <x v="5"/>
    <n v="0.03"/>
    <x v="0"/>
    <x v="1"/>
    <x v="1"/>
  </r>
  <r>
    <n v="411"/>
    <x v="5"/>
    <n v="0.04"/>
    <x v="1"/>
    <x v="0"/>
    <x v="1"/>
  </r>
  <r>
    <n v="412"/>
    <x v="5"/>
    <n v="0.02"/>
    <x v="1"/>
    <x v="3"/>
    <x v="0"/>
  </r>
  <r>
    <n v="413"/>
    <x v="5"/>
    <n v="0.05"/>
    <x v="9"/>
    <x v="1"/>
    <x v="1"/>
  </r>
  <r>
    <n v="414"/>
    <x v="5"/>
    <n v="0.04"/>
    <x v="4"/>
    <x v="1"/>
    <x v="1"/>
  </r>
  <r>
    <n v="415"/>
    <x v="5"/>
    <n v="0.1"/>
    <x v="5"/>
    <x v="3"/>
    <x v="1"/>
  </r>
  <r>
    <n v="416"/>
    <x v="5"/>
    <n v="0.09"/>
    <x v="9"/>
    <x v="2"/>
    <x v="0"/>
  </r>
  <r>
    <n v="417"/>
    <x v="5"/>
    <n v="0.08"/>
    <x v="10"/>
    <x v="1"/>
    <x v="1"/>
  </r>
  <r>
    <n v="418"/>
    <x v="5"/>
    <n v="0.05"/>
    <x v="10"/>
    <x v="3"/>
    <x v="0"/>
  </r>
  <r>
    <n v="419"/>
    <x v="5"/>
    <n v="0.06"/>
    <x v="3"/>
    <x v="0"/>
    <x v="1"/>
  </r>
  <r>
    <n v="420"/>
    <x v="5"/>
    <n v="7.0000000000000007E-2"/>
    <x v="4"/>
    <x v="2"/>
    <x v="0"/>
  </r>
  <r>
    <n v="421"/>
    <x v="5"/>
    <n v="0.1"/>
    <x v="9"/>
    <x v="1"/>
    <x v="1"/>
  </r>
  <r>
    <n v="422"/>
    <x v="5"/>
    <n v="0.09"/>
    <x v="2"/>
    <x v="2"/>
    <x v="0"/>
  </r>
  <r>
    <n v="423"/>
    <x v="5"/>
    <n v="0.1"/>
    <x v="13"/>
    <x v="2"/>
    <x v="0"/>
  </r>
  <r>
    <n v="424"/>
    <x v="5"/>
    <n v="0.03"/>
    <x v="3"/>
    <x v="0"/>
    <x v="1"/>
  </r>
  <r>
    <n v="425"/>
    <x v="5"/>
    <n v="0.02"/>
    <x v="0"/>
    <x v="1"/>
    <x v="1"/>
  </r>
  <r>
    <n v="426"/>
    <x v="5"/>
    <n v="0.05"/>
    <x v="0"/>
    <x v="1"/>
    <x v="1"/>
  </r>
  <r>
    <n v="427"/>
    <x v="5"/>
    <n v="0.08"/>
    <x v="8"/>
    <x v="0"/>
    <x v="0"/>
  </r>
  <r>
    <n v="428"/>
    <x v="5"/>
    <n v="0.09"/>
    <x v="0"/>
    <x v="2"/>
    <x v="0"/>
  </r>
  <r>
    <n v="429"/>
    <x v="5"/>
    <n v="0.01"/>
    <x v="11"/>
    <x v="0"/>
    <x v="1"/>
  </r>
  <r>
    <n v="430"/>
    <x v="5"/>
    <n v="0.09"/>
    <x v="8"/>
    <x v="2"/>
    <x v="1"/>
  </r>
  <r>
    <n v="431"/>
    <x v="5"/>
    <n v="0.09"/>
    <x v="13"/>
    <x v="0"/>
    <x v="1"/>
  </r>
  <r>
    <n v="432"/>
    <x v="5"/>
    <n v="0.01"/>
    <x v="0"/>
    <x v="3"/>
    <x v="1"/>
  </r>
  <r>
    <n v="433"/>
    <x v="5"/>
    <n v="7.0000000000000007E-2"/>
    <x v="13"/>
    <x v="1"/>
    <x v="1"/>
  </r>
  <r>
    <n v="434"/>
    <x v="5"/>
    <n v="0.1"/>
    <x v="6"/>
    <x v="1"/>
    <x v="1"/>
  </r>
  <r>
    <n v="435"/>
    <x v="5"/>
    <n v="0.06"/>
    <x v="1"/>
    <x v="0"/>
    <x v="1"/>
  </r>
  <r>
    <n v="436"/>
    <x v="5"/>
    <n v="0.01"/>
    <x v="4"/>
    <x v="2"/>
    <x v="1"/>
  </r>
  <r>
    <n v="437"/>
    <x v="5"/>
    <n v="0.1"/>
    <x v="13"/>
    <x v="1"/>
    <x v="0"/>
  </r>
  <r>
    <n v="438"/>
    <x v="5"/>
    <n v="0.06"/>
    <x v="5"/>
    <x v="3"/>
    <x v="0"/>
  </r>
  <r>
    <n v="439"/>
    <x v="5"/>
    <n v="0.04"/>
    <x v="9"/>
    <x v="1"/>
    <x v="0"/>
  </r>
  <r>
    <n v="440"/>
    <x v="5"/>
    <n v="0.01"/>
    <x v="8"/>
    <x v="0"/>
    <x v="0"/>
  </r>
  <r>
    <n v="441"/>
    <x v="5"/>
    <n v="7.0000000000000007E-2"/>
    <x v="10"/>
    <x v="0"/>
    <x v="1"/>
  </r>
  <r>
    <n v="442"/>
    <x v="5"/>
    <n v="0.01"/>
    <x v="1"/>
    <x v="0"/>
    <x v="1"/>
  </r>
  <r>
    <n v="443"/>
    <x v="5"/>
    <n v="0.09"/>
    <x v="8"/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15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chartFormat="1">
  <location ref="I7:K75" firstHeaderRow="1" firstDataRow="2" firstDataCol="1" rowPageCount="1" colPageCount="1"/>
  <pivotFields count="6">
    <pivotField showAll="0"/>
    <pivotField axis="axisRow" showAll="0">
      <items count="7">
        <item x="3"/>
        <item x="0"/>
        <item x="4"/>
        <item x="1"/>
        <item x="5"/>
        <item x="2"/>
        <item t="default"/>
      </items>
    </pivotField>
    <pivotField dataField="1" numFmtId="9" showAll="0"/>
    <pivotField axis="axisPage" showAll="0">
      <items count="16">
        <item x="12"/>
        <item x="14"/>
        <item x="6"/>
        <item x="7"/>
        <item x="10"/>
        <item x="1"/>
        <item x="2"/>
        <item x="8"/>
        <item x="4"/>
        <item x="13"/>
        <item x="5"/>
        <item x="11"/>
        <item x="3"/>
        <item x="9"/>
        <item x="0"/>
        <item t="default"/>
      </items>
    </pivotField>
    <pivotField axis="axisRow" showAll="0">
      <items count="5">
        <item x="3"/>
        <item x="2"/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</pivotFields>
  <rowFields count="3">
    <field x="1"/>
    <field x="5"/>
    <field x="4"/>
  </rowFields>
  <rowItems count="67">
    <i>
      <x/>
    </i>
    <i r="1">
      <x/>
    </i>
    <i r="2">
      <x/>
    </i>
    <i r="2">
      <x v="1"/>
    </i>
    <i r="2">
      <x v="2"/>
    </i>
    <i r="2">
      <x v="3"/>
    </i>
    <i r="1">
      <x v="1"/>
    </i>
    <i r="2">
      <x/>
    </i>
    <i r="2">
      <x v="1"/>
    </i>
    <i r="2">
      <x v="2"/>
    </i>
    <i r="2">
      <x v="3"/>
    </i>
    <i>
      <x v="1"/>
    </i>
    <i r="1">
      <x/>
    </i>
    <i r="2">
      <x/>
    </i>
    <i r="2">
      <x v="1"/>
    </i>
    <i r="2">
      <x v="2"/>
    </i>
    <i r="2">
      <x v="3"/>
    </i>
    <i r="1">
      <x v="1"/>
    </i>
    <i r="2">
      <x/>
    </i>
    <i r="2">
      <x v="1"/>
    </i>
    <i r="2">
      <x v="2"/>
    </i>
    <i r="2">
      <x v="3"/>
    </i>
    <i>
      <x v="2"/>
    </i>
    <i r="1">
      <x/>
    </i>
    <i r="2">
      <x/>
    </i>
    <i r="2">
      <x v="1"/>
    </i>
    <i r="2">
      <x v="2"/>
    </i>
    <i r="2">
      <x v="3"/>
    </i>
    <i r="1">
      <x v="1"/>
    </i>
    <i r="2">
      <x/>
    </i>
    <i r="2">
      <x v="1"/>
    </i>
    <i r="2">
      <x v="2"/>
    </i>
    <i r="2">
      <x v="3"/>
    </i>
    <i>
      <x v="3"/>
    </i>
    <i r="1">
      <x/>
    </i>
    <i r="2">
      <x/>
    </i>
    <i r="2">
      <x v="1"/>
    </i>
    <i r="2">
      <x v="2"/>
    </i>
    <i r="2">
      <x v="3"/>
    </i>
    <i r="1">
      <x v="1"/>
    </i>
    <i r="2">
      <x/>
    </i>
    <i r="2">
      <x v="1"/>
    </i>
    <i r="2">
      <x v="2"/>
    </i>
    <i r="2">
      <x v="3"/>
    </i>
    <i>
      <x v="4"/>
    </i>
    <i r="1">
      <x/>
    </i>
    <i r="2">
      <x/>
    </i>
    <i r="2">
      <x v="1"/>
    </i>
    <i r="2">
      <x v="2"/>
    </i>
    <i r="2">
      <x v="3"/>
    </i>
    <i r="1">
      <x v="1"/>
    </i>
    <i r="2">
      <x/>
    </i>
    <i r="2">
      <x v="1"/>
    </i>
    <i r="2">
      <x v="2"/>
    </i>
    <i r="2">
      <x v="3"/>
    </i>
    <i>
      <x v="5"/>
    </i>
    <i r="1">
      <x/>
    </i>
    <i r="2">
      <x/>
    </i>
    <i r="2">
      <x v="1"/>
    </i>
    <i r="2">
      <x v="2"/>
    </i>
    <i r="2">
      <x v="3"/>
    </i>
    <i r="1">
      <x v="1"/>
    </i>
    <i r="2">
      <x/>
    </i>
    <i r="2">
      <x v="1"/>
    </i>
    <i r="2">
      <x v="2"/>
    </i>
    <i r="2"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Średnia z Wartość błędu" fld="2" subtotal="average" baseField="0" baseItem="0"/>
    <dataField name="OdchStd z Wartość błędu" fld="2" subtotal="stdDev" baseField="0" baseItem="0"/>
  </dataFields>
  <formats count="1">
    <format dxfId="20">
      <pivotArea outline="0" collapsedLevelsAreSubtotals="1" fieldPosition="0"/>
    </format>
  </formats>
  <chartFormats count="2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1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zoomScale="115" zoomScaleNormal="115" workbookViewId="0">
      <selection activeCell="A14" sqref="A14"/>
    </sheetView>
  </sheetViews>
  <sheetFormatPr defaultRowHeight="14.25"/>
  <sheetData>
    <row r="1" spans="1:14" ht="23.25">
      <c r="H1" s="2" t="s">
        <v>10</v>
      </c>
      <c r="I1" s="2"/>
      <c r="J1" s="2"/>
      <c r="K1" s="2"/>
      <c r="L1" s="2"/>
      <c r="M1" s="2"/>
      <c r="N1" s="2"/>
    </row>
    <row r="3" spans="1:14">
      <c r="A3" t="s">
        <v>0</v>
      </c>
      <c r="B3">
        <v>5520</v>
      </c>
    </row>
    <row r="4" spans="1:14">
      <c r="A4" t="s">
        <v>1</v>
      </c>
      <c r="B4">
        <v>4870</v>
      </c>
    </row>
    <row r="5" spans="1:14">
      <c r="A5" t="s">
        <v>2</v>
      </c>
      <c r="B5">
        <v>8540</v>
      </c>
    </row>
    <row r="6" spans="1:14">
      <c r="A6" t="s">
        <v>3</v>
      </c>
      <c r="B6">
        <v>6500</v>
      </c>
    </row>
    <row r="7" spans="1:14">
      <c r="A7" t="s">
        <v>4</v>
      </c>
      <c r="B7">
        <v>5540</v>
      </c>
    </row>
    <row r="8" spans="1:14">
      <c r="A8" t="s">
        <v>5</v>
      </c>
      <c r="B8">
        <v>6520</v>
      </c>
    </row>
    <row r="9" spans="1:14">
      <c r="A9" t="s">
        <v>6</v>
      </c>
      <c r="B9">
        <v>3650</v>
      </c>
    </row>
    <row r="10" spans="1:14">
      <c r="A10" t="s">
        <v>7</v>
      </c>
      <c r="B10">
        <v>5000</v>
      </c>
    </row>
    <row r="11" spans="1:14">
      <c r="A11" t="s">
        <v>8</v>
      </c>
      <c r="B11">
        <v>4500</v>
      </c>
    </row>
    <row r="12" spans="1:14">
      <c r="A12" t="s">
        <v>9</v>
      </c>
      <c r="B12">
        <v>3200</v>
      </c>
    </row>
  </sheetData>
  <phoneticPr fontId="0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446"/>
  <sheetViews>
    <sheetView topLeftCell="D4" workbookViewId="0">
      <selection activeCell="K12" sqref="K12"/>
    </sheetView>
  </sheetViews>
  <sheetFormatPr defaultRowHeight="14.25"/>
  <cols>
    <col min="1" max="1" width="13.875" customWidth="1"/>
    <col min="2" max="2" width="14.625" bestFit="1" customWidth="1"/>
    <col min="3" max="3" width="12.75" bestFit="1" customWidth="1"/>
    <col min="4" max="4" width="10.25" bestFit="1" customWidth="1"/>
    <col min="5" max="5" width="7" bestFit="1" customWidth="1"/>
    <col min="6" max="6" width="9.75" customWidth="1"/>
    <col min="9" max="9" width="17.125" customWidth="1"/>
    <col min="10" max="10" width="22.75" customWidth="1"/>
    <col min="11" max="11" width="23.625" customWidth="1"/>
    <col min="12" max="12" width="24.625" customWidth="1"/>
    <col min="13" max="13" width="12.25" customWidth="1"/>
    <col min="14" max="14" width="14.375" customWidth="1"/>
    <col min="15" max="15" width="13.375" customWidth="1"/>
    <col min="16" max="16" width="15.375" customWidth="1"/>
    <col min="17" max="17" width="14.375" customWidth="1"/>
    <col min="18" max="18" width="14.125" customWidth="1"/>
    <col min="19" max="19" width="4.875" customWidth="1"/>
    <col min="20" max="20" width="11.875" customWidth="1"/>
    <col min="21" max="21" width="17.875" customWidth="1"/>
    <col min="22" max="22" width="16.125" customWidth="1"/>
    <col min="23" max="24" width="12.5" customWidth="1"/>
    <col min="25" max="25" width="12.5" bestFit="1" customWidth="1"/>
    <col min="26" max="26" width="19.875" bestFit="1" customWidth="1"/>
    <col min="27" max="27" width="15.125" bestFit="1" customWidth="1"/>
    <col min="28" max="29" width="11.875" bestFit="1" customWidth="1"/>
    <col min="30" max="30" width="5.875" customWidth="1"/>
    <col min="31" max="31" width="18.875" bestFit="1" customWidth="1"/>
    <col min="32" max="32" width="17.125" bestFit="1" customWidth="1"/>
    <col min="33" max="35" width="12.5" bestFit="1" customWidth="1"/>
    <col min="36" max="36" width="20.875" bestFit="1" customWidth="1"/>
    <col min="37" max="37" width="16.125" bestFit="1" customWidth="1"/>
    <col min="38" max="38" width="12.5" bestFit="1" customWidth="1"/>
    <col min="39" max="39" width="11.875" bestFit="1" customWidth="1"/>
    <col min="40" max="40" width="12.5" bestFit="1" customWidth="1"/>
    <col min="41" max="41" width="19.875" bestFit="1" customWidth="1"/>
    <col min="42" max="42" width="14.125" bestFit="1" customWidth="1"/>
  </cols>
  <sheetData>
    <row r="1" spans="1:18">
      <c r="A1" s="19" t="s">
        <v>38</v>
      </c>
      <c r="B1" s="19"/>
      <c r="C1" s="19"/>
      <c r="D1" s="19"/>
      <c r="E1" s="19"/>
      <c r="F1" s="19"/>
    </row>
    <row r="2" spans="1:18" ht="15" thickBot="1"/>
    <row r="3" spans="1:18" ht="15" thickBot="1">
      <c r="A3" s="9" t="s">
        <v>37</v>
      </c>
      <c r="B3" s="9" t="s">
        <v>41</v>
      </c>
      <c r="C3" s="9" t="s">
        <v>40</v>
      </c>
      <c r="D3" s="9" t="s">
        <v>42</v>
      </c>
      <c r="E3" s="9" t="s">
        <v>43</v>
      </c>
      <c r="F3" s="22" t="s">
        <v>44</v>
      </c>
    </row>
    <row r="4" spans="1:18">
      <c r="A4" s="10">
        <v>1</v>
      </c>
      <c r="B4" s="11" t="s">
        <v>45</v>
      </c>
      <c r="C4" s="11">
        <f ca="1">RANDBETWEEN(1,10)/100</f>
        <v>7.0000000000000007E-2</v>
      </c>
      <c r="D4" s="10">
        <f ca="1">RANDBETWEEN(1,15)</f>
        <v>14</v>
      </c>
      <c r="E4" s="10">
        <f ca="1">RANDBETWEEN(1,4)</f>
        <v>1</v>
      </c>
      <c r="F4" s="20">
        <f ca="1">2005+RANDBETWEEN(1,2)</f>
        <v>2007</v>
      </c>
    </row>
    <row r="5" spans="1:18">
      <c r="A5" s="12">
        <v>2</v>
      </c>
      <c r="B5" s="11" t="s">
        <v>45</v>
      </c>
      <c r="C5" s="11">
        <f t="shared" ref="C5:C68" ca="1" si="0">RANDBETWEEN(1,10)/100</f>
        <v>0.02</v>
      </c>
      <c r="D5" s="10">
        <f t="shared" ref="D5:D68" ca="1" si="1">RANDBETWEEN(1,15)</f>
        <v>9</v>
      </c>
      <c r="E5" s="10">
        <f t="shared" ref="E5:E68" ca="1" si="2">RANDBETWEEN(1,4)</f>
        <v>3</v>
      </c>
      <c r="F5" s="20">
        <f t="shared" ref="F5:F68" ca="1" si="3">2005+RANDBETWEEN(1,2)</f>
        <v>2007</v>
      </c>
      <c r="I5" s="14" t="s">
        <v>42</v>
      </c>
      <c r="J5" t="s">
        <v>54</v>
      </c>
    </row>
    <row r="6" spans="1:18">
      <c r="A6" s="12">
        <v>3</v>
      </c>
      <c r="B6" s="11" t="s">
        <v>45</v>
      </c>
      <c r="C6" s="11">
        <f t="shared" ca="1" si="0"/>
        <v>0.08</v>
      </c>
      <c r="D6" s="10">
        <f t="shared" ca="1" si="1"/>
        <v>15</v>
      </c>
      <c r="E6" s="10">
        <f t="shared" ca="1" si="2"/>
        <v>3</v>
      </c>
      <c r="F6" s="20">
        <f t="shared" ca="1" si="3"/>
        <v>2007</v>
      </c>
    </row>
    <row r="7" spans="1:18">
      <c r="A7" s="12">
        <v>4</v>
      </c>
      <c r="B7" s="11" t="s">
        <v>45</v>
      </c>
      <c r="C7" s="11">
        <f t="shared" ca="1" si="0"/>
        <v>0.03</v>
      </c>
      <c r="D7" s="10">
        <f t="shared" ca="1" si="1"/>
        <v>8</v>
      </c>
      <c r="E7" s="10">
        <f t="shared" ca="1" si="2"/>
        <v>4</v>
      </c>
      <c r="F7" s="20">
        <f t="shared" ca="1" si="3"/>
        <v>2006</v>
      </c>
      <c r="J7" s="14" t="s">
        <v>39</v>
      </c>
    </row>
    <row r="8" spans="1:18">
      <c r="A8" s="12">
        <v>5</v>
      </c>
      <c r="B8" s="11" t="s">
        <v>45</v>
      </c>
      <c r="C8" s="11">
        <f t="shared" ca="1" si="0"/>
        <v>0.1</v>
      </c>
      <c r="D8" s="10">
        <f t="shared" ca="1" si="1"/>
        <v>3</v>
      </c>
      <c r="E8" s="10">
        <f t="shared" ca="1" si="2"/>
        <v>3</v>
      </c>
      <c r="F8" s="20">
        <f t="shared" ca="1" si="3"/>
        <v>2007</v>
      </c>
      <c r="I8" s="14" t="s">
        <v>53</v>
      </c>
      <c r="J8" t="s">
        <v>55</v>
      </c>
      <c r="K8" t="s">
        <v>56</v>
      </c>
    </row>
    <row r="9" spans="1:18">
      <c r="A9" s="12">
        <v>6</v>
      </c>
      <c r="B9" s="11" t="s">
        <v>45</v>
      </c>
      <c r="C9" s="11">
        <f t="shared" ca="1" si="0"/>
        <v>0.03</v>
      </c>
      <c r="D9" s="10">
        <f t="shared" ca="1" si="1"/>
        <v>15</v>
      </c>
      <c r="E9" s="10">
        <f t="shared" ca="1" si="2"/>
        <v>2</v>
      </c>
      <c r="F9" s="20">
        <f t="shared" ca="1" si="3"/>
        <v>2007</v>
      </c>
      <c r="I9" s="17" t="s">
        <v>49</v>
      </c>
      <c r="J9" s="15">
        <v>5.4752475247524704E-2</v>
      </c>
      <c r="K9" s="15">
        <v>2.7444272969271516E-2</v>
      </c>
    </row>
    <row r="10" spans="1:18">
      <c r="A10" s="12">
        <v>7</v>
      </c>
      <c r="B10" s="11" t="s">
        <v>45</v>
      </c>
      <c r="C10" s="11">
        <f t="shared" ca="1" si="0"/>
        <v>0.06</v>
      </c>
      <c r="D10" s="10">
        <f t="shared" ca="1" si="1"/>
        <v>2</v>
      </c>
      <c r="E10" s="10">
        <f t="shared" ca="1" si="2"/>
        <v>3</v>
      </c>
      <c r="F10" s="20">
        <f t="shared" ca="1" si="3"/>
        <v>2006</v>
      </c>
      <c r="I10" s="18">
        <v>2006</v>
      </c>
      <c r="J10" s="15">
        <v>5.9583333333333342E-2</v>
      </c>
      <c r="K10" s="15">
        <v>2.5176680643542917E-2</v>
      </c>
    </row>
    <row r="11" spans="1:18">
      <c r="A11" s="12">
        <v>8</v>
      </c>
      <c r="B11" s="11" t="s">
        <v>45</v>
      </c>
      <c r="C11" s="11">
        <f t="shared" ca="1" si="0"/>
        <v>0.04</v>
      </c>
      <c r="D11" s="10">
        <f t="shared" ca="1" si="1"/>
        <v>13</v>
      </c>
      <c r="E11" s="10">
        <f t="shared" ca="1" si="2"/>
        <v>3</v>
      </c>
      <c r="F11" s="20">
        <f t="shared" ca="1" si="3"/>
        <v>2006</v>
      </c>
      <c r="I11" s="25">
        <v>1</v>
      </c>
      <c r="J11" s="15">
        <v>5.5000000000000007E-2</v>
      </c>
      <c r="K11" s="15">
        <v>3.0571479921904069E-2</v>
      </c>
      <c r="M11" s="16"/>
      <c r="N11" s="16"/>
      <c r="O11" s="16"/>
      <c r="P11" s="16"/>
      <c r="Q11" s="16"/>
      <c r="R11" s="16"/>
    </row>
    <row r="12" spans="1:18">
      <c r="A12" s="12">
        <v>9</v>
      </c>
      <c r="B12" s="11" t="s">
        <v>45</v>
      </c>
      <c r="C12" s="11">
        <f t="shared" ca="1" si="0"/>
        <v>0.09</v>
      </c>
      <c r="D12" s="10">
        <f t="shared" ca="1" si="1"/>
        <v>3</v>
      </c>
      <c r="E12" s="10">
        <f t="shared" ca="1" si="2"/>
        <v>1</v>
      </c>
      <c r="F12" s="20">
        <f t="shared" ca="1" si="3"/>
        <v>2007</v>
      </c>
      <c r="I12" s="25">
        <v>2</v>
      </c>
      <c r="J12" s="15">
        <v>6.083333333333333E-2</v>
      </c>
      <c r="K12" s="15">
        <v>2.1087839379532711E-2</v>
      </c>
      <c r="M12" s="16"/>
      <c r="N12" s="16"/>
      <c r="O12" s="16"/>
      <c r="P12" s="16"/>
      <c r="Q12" s="16"/>
      <c r="R12" s="16"/>
    </row>
    <row r="13" spans="1:18">
      <c r="A13" s="12">
        <v>10</v>
      </c>
      <c r="B13" s="11" t="s">
        <v>45</v>
      </c>
      <c r="C13" s="11">
        <f t="shared" ca="1" si="0"/>
        <v>0.02</v>
      </c>
      <c r="D13" s="10">
        <f t="shared" ca="1" si="1"/>
        <v>4</v>
      </c>
      <c r="E13" s="10">
        <f t="shared" ca="1" si="2"/>
        <v>4</v>
      </c>
      <c r="F13" s="20">
        <f t="shared" ca="1" si="3"/>
        <v>2007</v>
      </c>
      <c r="I13" s="25">
        <v>3</v>
      </c>
      <c r="J13" s="15">
        <v>5.785714285714285E-2</v>
      </c>
      <c r="K13" s="15">
        <v>2.4235565546581291E-2</v>
      </c>
      <c r="M13" s="16"/>
      <c r="N13" s="16"/>
      <c r="O13" s="16"/>
      <c r="P13" s="16"/>
      <c r="Q13" s="16"/>
      <c r="R13" s="16"/>
    </row>
    <row r="14" spans="1:18">
      <c r="A14" s="12">
        <v>11</v>
      </c>
      <c r="B14" s="11" t="s">
        <v>45</v>
      </c>
      <c r="C14" s="11">
        <f t="shared" ca="1" si="0"/>
        <v>0.1</v>
      </c>
      <c r="D14" s="10">
        <f t="shared" ca="1" si="1"/>
        <v>13</v>
      </c>
      <c r="E14" s="10">
        <f t="shared" ca="1" si="2"/>
        <v>3</v>
      </c>
      <c r="F14" s="20">
        <f t="shared" ca="1" si="3"/>
        <v>2006</v>
      </c>
      <c r="I14" s="25">
        <v>4</v>
      </c>
      <c r="J14" s="15">
        <v>6.8749999999999992E-2</v>
      </c>
      <c r="K14" s="15">
        <v>2.4164614034338984E-2</v>
      </c>
      <c r="M14" s="16"/>
      <c r="N14" s="16"/>
      <c r="O14" s="16"/>
      <c r="P14" s="16"/>
      <c r="Q14" s="16"/>
      <c r="R14" s="16"/>
    </row>
    <row r="15" spans="1:18">
      <c r="A15" s="12">
        <v>12</v>
      </c>
      <c r="B15" s="11" t="s">
        <v>45</v>
      </c>
      <c r="C15" s="11">
        <f t="shared" ca="1" si="0"/>
        <v>0.06</v>
      </c>
      <c r="D15" s="10">
        <f t="shared" ca="1" si="1"/>
        <v>14</v>
      </c>
      <c r="E15" s="10">
        <f t="shared" ca="1" si="2"/>
        <v>3</v>
      </c>
      <c r="F15" s="20">
        <f t="shared" ca="1" si="3"/>
        <v>2006</v>
      </c>
      <c r="I15" s="18">
        <v>2007</v>
      </c>
      <c r="J15" s="15">
        <v>5.0377358490566064E-2</v>
      </c>
      <c r="K15" s="15">
        <v>2.8887198665401893E-2</v>
      </c>
      <c r="M15" s="16"/>
      <c r="N15" s="16"/>
      <c r="O15" s="16"/>
      <c r="P15" s="16"/>
      <c r="Q15" s="16"/>
      <c r="R15" s="16"/>
    </row>
    <row r="16" spans="1:18">
      <c r="A16" s="12">
        <v>13</v>
      </c>
      <c r="B16" s="11" t="s">
        <v>45</v>
      </c>
      <c r="C16" s="11">
        <f t="shared" ca="1" si="0"/>
        <v>0.05</v>
      </c>
      <c r="D16" s="10">
        <f t="shared" ca="1" si="1"/>
        <v>10</v>
      </c>
      <c r="E16" s="10">
        <f t="shared" ca="1" si="2"/>
        <v>3</v>
      </c>
      <c r="F16" s="20">
        <f t="shared" ca="1" si="3"/>
        <v>2007</v>
      </c>
      <c r="I16" s="25">
        <v>1</v>
      </c>
      <c r="J16" s="15">
        <v>3.9000000000000007E-2</v>
      </c>
      <c r="K16" s="15">
        <v>2.5144029554194806E-2</v>
      </c>
      <c r="M16" s="16"/>
      <c r="N16" s="16"/>
      <c r="O16" s="16"/>
      <c r="P16" s="16"/>
      <c r="Q16" s="16"/>
      <c r="R16" s="16"/>
    </row>
    <row r="17" spans="1:18">
      <c r="A17" s="12">
        <v>14</v>
      </c>
      <c r="B17" s="11" t="s">
        <v>45</v>
      </c>
      <c r="C17" s="11">
        <f t="shared" ca="1" si="0"/>
        <v>0.09</v>
      </c>
      <c r="D17" s="10">
        <f t="shared" ca="1" si="1"/>
        <v>12</v>
      </c>
      <c r="E17" s="10">
        <f t="shared" ca="1" si="2"/>
        <v>2</v>
      </c>
      <c r="F17" s="20">
        <f t="shared" ca="1" si="3"/>
        <v>2006</v>
      </c>
      <c r="I17" s="25">
        <v>2</v>
      </c>
      <c r="J17" s="15">
        <v>4.4166666666666667E-2</v>
      </c>
      <c r="K17" s="15">
        <v>2.6097137890209458E-2</v>
      </c>
      <c r="M17" s="16"/>
      <c r="N17" s="16"/>
      <c r="O17" s="16"/>
      <c r="P17" s="16"/>
      <c r="Q17" s="16"/>
      <c r="R17" s="16"/>
    </row>
    <row r="18" spans="1:18">
      <c r="A18" s="12">
        <v>15</v>
      </c>
      <c r="B18" s="11" t="s">
        <v>45</v>
      </c>
      <c r="C18" s="11">
        <f t="shared" ca="1" si="0"/>
        <v>0.03</v>
      </c>
      <c r="D18" s="10">
        <f t="shared" ca="1" si="1"/>
        <v>13</v>
      </c>
      <c r="E18" s="10">
        <f t="shared" ca="1" si="2"/>
        <v>4</v>
      </c>
      <c r="F18" s="20">
        <f t="shared" ca="1" si="3"/>
        <v>2007</v>
      </c>
      <c r="I18" s="25">
        <v>3</v>
      </c>
      <c r="J18" s="15">
        <v>4.9047619047619048E-2</v>
      </c>
      <c r="K18" s="15">
        <v>2.5080821737886089E-2</v>
      </c>
    </row>
    <row r="19" spans="1:18">
      <c r="A19" s="12">
        <v>16</v>
      </c>
      <c r="B19" s="11" t="s">
        <v>45</v>
      </c>
      <c r="C19" s="11">
        <f t="shared" ca="1" si="0"/>
        <v>0.01</v>
      </c>
      <c r="D19" s="10">
        <f t="shared" ca="1" si="1"/>
        <v>4</v>
      </c>
      <c r="E19" s="10">
        <f t="shared" ca="1" si="2"/>
        <v>1</v>
      </c>
      <c r="F19" s="20">
        <f t="shared" ca="1" si="3"/>
        <v>2006</v>
      </c>
      <c r="I19" s="25">
        <v>4</v>
      </c>
      <c r="J19" s="15">
        <v>7.1999999999999995E-2</v>
      </c>
      <c r="K19" s="15">
        <v>3.5213633723318025E-2</v>
      </c>
    </row>
    <row r="20" spans="1:18">
      <c r="A20" s="12">
        <v>17</v>
      </c>
      <c r="B20" s="11" t="s">
        <v>45</v>
      </c>
      <c r="C20" s="11">
        <f t="shared" ca="1" si="0"/>
        <v>0.09</v>
      </c>
      <c r="D20" s="10">
        <f t="shared" ca="1" si="1"/>
        <v>1</v>
      </c>
      <c r="E20" s="10">
        <f t="shared" ca="1" si="2"/>
        <v>4</v>
      </c>
      <c r="F20" s="20">
        <f t="shared" ca="1" si="3"/>
        <v>2007</v>
      </c>
      <c r="I20" s="17" t="s">
        <v>51</v>
      </c>
      <c r="J20" s="15">
        <v>5.8787878787878813E-2</v>
      </c>
      <c r="K20" s="15">
        <v>2.7585953825902867E-2</v>
      </c>
    </row>
    <row r="21" spans="1:18">
      <c r="A21" s="12">
        <v>18</v>
      </c>
      <c r="B21" s="11" t="s">
        <v>45</v>
      </c>
      <c r="C21" s="11">
        <f t="shared" ca="1" si="0"/>
        <v>0.05</v>
      </c>
      <c r="D21" s="10">
        <f t="shared" ca="1" si="1"/>
        <v>11</v>
      </c>
      <c r="E21" s="10">
        <f t="shared" ca="1" si="2"/>
        <v>3</v>
      </c>
      <c r="F21" s="20">
        <f t="shared" ca="1" si="3"/>
        <v>2007</v>
      </c>
      <c r="I21" s="18">
        <v>2006</v>
      </c>
      <c r="J21" s="15">
        <v>5.5384615384615379E-2</v>
      </c>
      <c r="K21" s="15">
        <v>2.665063620734804E-2</v>
      </c>
    </row>
    <row r="22" spans="1:18">
      <c r="A22" s="12">
        <v>19</v>
      </c>
      <c r="B22" s="11" t="s">
        <v>45</v>
      </c>
      <c r="C22" s="11">
        <f t="shared" ca="1" si="0"/>
        <v>7.0000000000000007E-2</v>
      </c>
      <c r="D22" s="10">
        <f t="shared" ca="1" si="1"/>
        <v>8</v>
      </c>
      <c r="E22" s="10">
        <f t="shared" ca="1" si="2"/>
        <v>4</v>
      </c>
      <c r="F22" s="20">
        <f t="shared" ca="1" si="3"/>
        <v>2006</v>
      </c>
      <c r="I22" s="25">
        <v>1</v>
      </c>
      <c r="J22" s="15">
        <v>0.06</v>
      </c>
      <c r="K22" s="15">
        <v>1.8257418583505547E-2</v>
      </c>
    </row>
    <row r="23" spans="1:18">
      <c r="A23" s="12">
        <v>20</v>
      </c>
      <c r="B23" s="11" t="s">
        <v>45</v>
      </c>
      <c r="C23" s="11">
        <f t="shared" ca="1" si="0"/>
        <v>0.05</v>
      </c>
      <c r="D23" s="10">
        <f t="shared" ca="1" si="1"/>
        <v>8</v>
      </c>
      <c r="E23" s="10">
        <f t="shared" ca="1" si="2"/>
        <v>1</v>
      </c>
      <c r="F23" s="20">
        <f t="shared" ca="1" si="3"/>
        <v>2006</v>
      </c>
      <c r="I23" s="25">
        <v>2</v>
      </c>
      <c r="J23" s="15">
        <v>3.5000000000000003E-2</v>
      </c>
      <c r="K23" s="15">
        <v>7.0710678118654537E-3</v>
      </c>
    </row>
    <row r="24" spans="1:18">
      <c r="A24" s="12">
        <v>21</v>
      </c>
      <c r="B24" s="11" t="s">
        <v>45</v>
      </c>
      <c r="C24" s="11">
        <f t="shared" ca="1" si="0"/>
        <v>0.01</v>
      </c>
      <c r="D24" s="10">
        <f t="shared" ca="1" si="1"/>
        <v>12</v>
      </c>
      <c r="E24" s="10">
        <f t="shared" ca="1" si="2"/>
        <v>1</v>
      </c>
      <c r="F24" s="20">
        <f t="shared" ca="1" si="3"/>
        <v>2007</v>
      </c>
      <c r="I24" s="25">
        <v>3</v>
      </c>
      <c r="J24" s="15">
        <v>0.06</v>
      </c>
      <c r="K24" s="15">
        <v>4.358898943540674E-2</v>
      </c>
    </row>
    <row r="25" spans="1:18">
      <c r="A25" s="12">
        <v>22</v>
      </c>
      <c r="B25" s="11" t="s">
        <v>45</v>
      </c>
      <c r="C25" s="11">
        <f t="shared" ca="1" si="0"/>
        <v>0.1</v>
      </c>
      <c r="D25" s="10">
        <f t="shared" ca="1" si="1"/>
        <v>2</v>
      </c>
      <c r="E25" s="10">
        <f t="shared" ca="1" si="2"/>
        <v>2</v>
      </c>
      <c r="F25" s="20">
        <f t="shared" ca="1" si="3"/>
        <v>2006</v>
      </c>
      <c r="I25" s="25">
        <v>4</v>
      </c>
      <c r="J25" s="15">
        <v>5.7500000000000002E-2</v>
      </c>
      <c r="K25" s="15">
        <v>2.9860788111948196E-2</v>
      </c>
    </row>
    <row r="26" spans="1:18">
      <c r="A26" s="12">
        <v>23</v>
      </c>
      <c r="B26" s="11" t="s">
        <v>45</v>
      </c>
      <c r="C26" s="11">
        <f t="shared" ca="1" si="0"/>
        <v>0.06</v>
      </c>
      <c r="D26" s="10">
        <f t="shared" ca="1" si="1"/>
        <v>8</v>
      </c>
      <c r="E26" s="10">
        <f t="shared" ca="1" si="2"/>
        <v>3</v>
      </c>
      <c r="F26" s="20">
        <f t="shared" ca="1" si="3"/>
        <v>2007</v>
      </c>
      <c r="I26" s="18">
        <v>2007</v>
      </c>
      <c r="J26" s="15">
        <v>6.1000000000000013E-2</v>
      </c>
      <c r="K26" s="15">
        <v>2.8635642126552729E-2</v>
      </c>
    </row>
    <row r="27" spans="1:18">
      <c r="A27" s="12">
        <v>24</v>
      </c>
      <c r="B27" s="11" t="s">
        <v>45</v>
      </c>
      <c r="C27" s="11">
        <f t="shared" ca="1" si="0"/>
        <v>0.05</v>
      </c>
      <c r="D27" s="10">
        <f t="shared" ca="1" si="1"/>
        <v>1</v>
      </c>
      <c r="E27" s="10">
        <f t="shared" ca="1" si="2"/>
        <v>3</v>
      </c>
      <c r="F27" s="20">
        <f t="shared" ca="1" si="3"/>
        <v>2007</v>
      </c>
      <c r="I27" s="25">
        <v>1</v>
      </c>
      <c r="J27" s="15">
        <v>8.2500000000000004E-2</v>
      </c>
      <c r="K27" s="15">
        <v>2.0615528128088319E-2</v>
      </c>
    </row>
    <row r="28" spans="1:18">
      <c r="A28" s="12">
        <v>25</v>
      </c>
      <c r="B28" s="11" t="s">
        <v>45</v>
      </c>
      <c r="C28" s="11">
        <f t="shared" ca="1" si="0"/>
        <v>0.06</v>
      </c>
      <c r="D28" s="10">
        <f t="shared" ca="1" si="1"/>
        <v>3</v>
      </c>
      <c r="E28" s="10">
        <f t="shared" ca="1" si="2"/>
        <v>2</v>
      </c>
      <c r="F28" s="20">
        <f t="shared" ca="1" si="3"/>
        <v>2007</v>
      </c>
      <c r="I28" s="25">
        <v>2</v>
      </c>
      <c r="J28" s="15">
        <v>5.4285714285714284E-2</v>
      </c>
      <c r="K28" s="15">
        <v>3.5523298860110977E-2</v>
      </c>
    </row>
    <row r="29" spans="1:18">
      <c r="A29" s="12">
        <v>26</v>
      </c>
      <c r="B29" s="11" t="s">
        <v>45</v>
      </c>
      <c r="C29" s="11">
        <f t="shared" ca="1" si="0"/>
        <v>0.03</v>
      </c>
      <c r="D29" s="10">
        <f t="shared" ca="1" si="1"/>
        <v>5</v>
      </c>
      <c r="E29" s="10">
        <f t="shared" ca="1" si="2"/>
        <v>4</v>
      </c>
      <c r="F29" s="20">
        <f t="shared" ca="1" si="3"/>
        <v>2007</v>
      </c>
      <c r="I29" s="25">
        <v>3</v>
      </c>
      <c r="J29" s="15">
        <v>5.7999999999999996E-2</v>
      </c>
      <c r="K29" s="15">
        <v>2.8635642126552712E-2</v>
      </c>
    </row>
    <row r="30" spans="1:18">
      <c r="A30" s="12">
        <v>27</v>
      </c>
      <c r="B30" s="11" t="s">
        <v>45</v>
      </c>
      <c r="C30" s="11">
        <f t="shared" ca="1" si="0"/>
        <v>0.01</v>
      </c>
      <c r="D30" s="10">
        <f t="shared" ca="1" si="1"/>
        <v>3</v>
      </c>
      <c r="E30" s="10">
        <f t="shared" ca="1" si="2"/>
        <v>4</v>
      </c>
      <c r="F30" s="20">
        <f t="shared" ca="1" si="3"/>
        <v>2006</v>
      </c>
      <c r="I30" s="25">
        <v>4</v>
      </c>
      <c r="J30" s="15">
        <v>5.5E-2</v>
      </c>
      <c r="K30" s="15">
        <v>1.9148542155126767E-2</v>
      </c>
    </row>
    <row r="31" spans="1:18">
      <c r="A31" s="12">
        <v>28</v>
      </c>
      <c r="B31" s="11" t="s">
        <v>45</v>
      </c>
      <c r="C31" s="11">
        <f t="shared" ca="1" si="0"/>
        <v>0.09</v>
      </c>
      <c r="D31" s="10">
        <f t="shared" ca="1" si="1"/>
        <v>15</v>
      </c>
      <c r="E31" s="10">
        <f t="shared" ca="1" si="2"/>
        <v>1</v>
      </c>
      <c r="F31" s="20">
        <f t="shared" ca="1" si="3"/>
        <v>2007</v>
      </c>
      <c r="I31" s="17" t="s">
        <v>50</v>
      </c>
      <c r="J31" s="15">
        <v>5.5874999999999952E-2</v>
      </c>
      <c r="K31" s="15">
        <v>2.7174716003546835E-2</v>
      </c>
    </row>
    <row r="32" spans="1:18">
      <c r="A32" s="12">
        <v>29</v>
      </c>
      <c r="B32" s="11" t="s">
        <v>45</v>
      </c>
      <c r="C32" s="11">
        <f t="shared" ca="1" si="0"/>
        <v>0.03</v>
      </c>
      <c r="D32" s="10">
        <f t="shared" ca="1" si="1"/>
        <v>8</v>
      </c>
      <c r="E32" s="10">
        <f t="shared" ca="1" si="2"/>
        <v>3</v>
      </c>
      <c r="F32" s="20">
        <f t="shared" ca="1" si="3"/>
        <v>2007</v>
      </c>
      <c r="I32" s="18">
        <v>2006</v>
      </c>
      <c r="J32" s="15">
        <v>0.06</v>
      </c>
      <c r="K32" s="15">
        <v>2.7762055170989657E-2</v>
      </c>
    </row>
    <row r="33" spans="1:11">
      <c r="A33" s="12">
        <v>30</v>
      </c>
      <c r="B33" s="11" t="s">
        <v>45</v>
      </c>
      <c r="C33" s="11">
        <f t="shared" ca="1" si="0"/>
        <v>0.03</v>
      </c>
      <c r="D33" s="10">
        <f t="shared" ca="1" si="1"/>
        <v>10</v>
      </c>
      <c r="E33" s="10">
        <f t="shared" ca="1" si="2"/>
        <v>2</v>
      </c>
      <c r="F33" s="20">
        <f t="shared" ca="1" si="3"/>
        <v>2006</v>
      </c>
      <c r="I33" s="25">
        <v>1</v>
      </c>
      <c r="J33" s="15">
        <v>5.7142857142857148E-2</v>
      </c>
      <c r="K33" s="15">
        <v>2.5246042013801623E-2</v>
      </c>
    </row>
    <row r="34" spans="1:11">
      <c r="A34" s="12">
        <v>31</v>
      </c>
      <c r="B34" s="11" t="s">
        <v>45</v>
      </c>
      <c r="C34" s="11">
        <f t="shared" ca="1" si="0"/>
        <v>0.01</v>
      </c>
      <c r="D34" s="10">
        <f t="shared" ca="1" si="1"/>
        <v>15</v>
      </c>
      <c r="E34" s="10">
        <f t="shared" ca="1" si="2"/>
        <v>3</v>
      </c>
      <c r="F34" s="20">
        <f t="shared" ca="1" si="3"/>
        <v>2006</v>
      </c>
      <c r="I34" s="25">
        <v>2</v>
      </c>
      <c r="J34" s="15">
        <v>6.4000000000000015E-2</v>
      </c>
      <c r="K34" s="15">
        <v>2.5905812303633906E-2</v>
      </c>
    </row>
    <row r="35" spans="1:11">
      <c r="A35" s="12">
        <v>32</v>
      </c>
      <c r="B35" s="11" t="s">
        <v>45</v>
      </c>
      <c r="C35" s="11">
        <f t="shared" ca="1" si="0"/>
        <v>0.01</v>
      </c>
      <c r="D35" s="10">
        <f t="shared" ca="1" si="1"/>
        <v>12</v>
      </c>
      <c r="E35" s="10">
        <f t="shared" ca="1" si="2"/>
        <v>3</v>
      </c>
      <c r="F35" s="20">
        <f t="shared" ca="1" si="3"/>
        <v>2006</v>
      </c>
      <c r="I35" s="25">
        <v>3</v>
      </c>
      <c r="J35" s="15">
        <v>5.4545454545454543E-2</v>
      </c>
      <c r="K35" s="15">
        <v>3.3871414603950753E-2</v>
      </c>
    </row>
    <row r="36" spans="1:11">
      <c r="A36" s="12">
        <v>33</v>
      </c>
      <c r="B36" s="11" t="s">
        <v>45</v>
      </c>
      <c r="C36" s="11">
        <f t="shared" ca="1" si="0"/>
        <v>0.02</v>
      </c>
      <c r="D36" s="10">
        <f t="shared" ca="1" si="1"/>
        <v>6</v>
      </c>
      <c r="E36" s="10">
        <f t="shared" ca="1" si="2"/>
        <v>4</v>
      </c>
      <c r="F36" s="20">
        <f t="shared" ca="1" si="3"/>
        <v>2007</v>
      </c>
      <c r="I36" s="25">
        <v>4</v>
      </c>
      <c r="J36" s="15">
        <v>6.8571428571428589E-2</v>
      </c>
      <c r="K36" s="15">
        <v>2.7945525240230858E-2</v>
      </c>
    </row>
    <row r="37" spans="1:11">
      <c r="A37" s="12">
        <v>34</v>
      </c>
      <c r="B37" s="11" t="s">
        <v>46</v>
      </c>
      <c r="C37" s="11">
        <f t="shared" ca="1" si="0"/>
        <v>0.06</v>
      </c>
      <c r="D37" s="10">
        <f t="shared" ca="1" si="1"/>
        <v>3</v>
      </c>
      <c r="E37" s="10">
        <f t="shared" ca="1" si="2"/>
        <v>4</v>
      </c>
      <c r="F37" s="20">
        <f t="shared" ca="1" si="3"/>
        <v>2006</v>
      </c>
      <c r="I37" s="18">
        <v>2007</v>
      </c>
      <c r="J37" s="15">
        <v>5.1315789473684238E-2</v>
      </c>
      <c r="K37" s="15">
        <v>2.611523865294791E-2</v>
      </c>
    </row>
    <row r="38" spans="1:11">
      <c r="A38" s="12">
        <v>35</v>
      </c>
      <c r="B38" s="11" t="s">
        <v>46</v>
      </c>
      <c r="C38" s="11">
        <f t="shared" ca="1" si="0"/>
        <v>0.01</v>
      </c>
      <c r="D38" s="10">
        <f t="shared" ca="1" si="1"/>
        <v>2</v>
      </c>
      <c r="E38" s="10">
        <f t="shared" ca="1" si="2"/>
        <v>3</v>
      </c>
      <c r="F38" s="20">
        <f t="shared" ca="1" si="3"/>
        <v>2007</v>
      </c>
      <c r="I38" s="25">
        <v>1</v>
      </c>
      <c r="J38" s="15">
        <v>3.8571428571428576E-2</v>
      </c>
      <c r="K38" s="15">
        <v>2.1930626551751337E-2</v>
      </c>
    </row>
    <row r="39" spans="1:11">
      <c r="A39" s="12">
        <v>36</v>
      </c>
      <c r="B39" s="11" t="s">
        <v>46</v>
      </c>
      <c r="C39" s="11">
        <f t="shared" ca="1" si="0"/>
        <v>0.04</v>
      </c>
      <c r="D39" s="10">
        <f t="shared" ca="1" si="1"/>
        <v>12</v>
      </c>
      <c r="E39" s="10">
        <f t="shared" ca="1" si="2"/>
        <v>2</v>
      </c>
      <c r="F39" s="20">
        <f t="shared" ca="1" si="3"/>
        <v>2006</v>
      </c>
      <c r="I39" s="25">
        <v>2</v>
      </c>
      <c r="J39" s="15">
        <v>5.2500000000000012E-2</v>
      </c>
      <c r="K39" s="15">
        <v>3.0488447886789085E-2</v>
      </c>
    </row>
    <row r="40" spans="1:11">
      <c r="A40" s="12">
        <v>37</v>
      </c>
      <c r="B40" s="11" t="s">
        <v>46</v>
      </c>
      <c r="C40" s="11">
        <f t="shared" ca="1" si="0"/>
        <v>0.04</v>
      </c>
      <c r="D40" s="10">
        <f t="shared" ca="1" si="1"/>
        <v>4</v>
      </c>
      <c r="E40" s="10">
        <f t="shared" ca="1" si="2"/>
        <v>2</v>
      </c>
      <c r="F40" s="20">
        <f t="shared" ca="1" si="3"/>
        <v>2006</v>
      </c>
      <c r="I40" s="25">
        <v>3</v>
      </c>
      <c r="J40" s="15">
        <v>5.5555555555555552E-2</v>
      </c>
      <c r="K40" s="15">
        <v>2.1858128414340015E-2</v>
      </c>
    </row>
    <row r="41" spans="1:11">
      <c r="A41" s="12">
        <v>38</v>
      </c>
      <c r="B41" s="11" t="s">
        <v>46</v>
      </c>
      <c r="C41" s="11">
        <f t="shared" ca="1" si="0"/>
        <v>0.05</v>
      </c>
      <c r="D41" s="10">
        <f t="shared" ca="1" si="1"/>
        <v>9</v>
      </c>
      <c r="E41" s="10">
        <f t="shared" ca="1" si="2"/>
        <v>2</v>
      </c>
      <c r="F41" s="20">
        <f t="shared" ca="1" si="3"/>
        <v>2007</v>
      </c>
      <c r="I41" s="25">
        <v>4</v>
      </c>
      <c r="J41" s="15">
        <v>5.5000000000000007E-2</v>
      </c>
      <c r="K41" s="15">
        <v>2.758824226207807E-2</v>
      </c>
    </row>
    <row r="42" spans="1:11">
      <c r="A42" s="12">
        <v>39</v>
      </c>
      <c r="B42" s="11" t="s">
        <v>46</v>
      </c>
      <c r="C42" s="11">
        <f t="shared" ca="1" si="0"/>
        <v>0.09</v>
      </c>
      <c r="D42" s="10">
        <f t="shared" ca="1" si="1"/>
        <v>8</v>
      </c>
      <c r="E42" s="10">
        <f t="shared" ca="1" si="2"/>
        <v>4</v>
      </c>
      <c r="F42" s="20">
        <f t="shared" ca="1" si="3"/>
        <v>2006</v>
      </c>
      <c r="I42" s="17" t="s">
        <v>46</v>
      </c>
      <c r="J42" s="15">
        <v>5.7368421052631555E-2</v>
      </c>
      <c r="K42" s="15">
        <v>2.6894391063504202E-2</v>
      </c>
    </row>
    <row r="43" spans="1:11">
      <c r="A43" s="12">
        <v>40</v>
      </c>
      <c r="B43" s="11" t="s">
        <v>46</v>
      </c>
      <c r="C43" s="11">
        <f t="shared" ca="1" si="0"/>
        <v>0.03</v>
      </c>
      <c r="D43" s="10">
        <f t="shared" ca="1" si="1"/>
        <v>12</v>
      </c>
      <c r="E43" s="10">
        <f t="shared" ca="1" si="2"/>
        <v>1</v>
      </c>
      <c r="F43" s="20">
        <f t="shared" ca="1" si="3"/>
        <v>2006</v>
      </c>
      <c r="I43" s="18">
        <v>2006</v>
      </c>
      <c r="J43" s="15">
        <v>5.8965517241379335E-2</v>
      </c>
      <c r="K43" s="15">
        <v>2.4399184352029753E-2</v>
      </c>
    </row>
    <row r="44" spans="1:11">
      <c r="A44" s="12">
        <v>41</v>
      </c>
      <c r="B44" s="11" t="s">
        <v>46</v>
      </c>
      <c r="C44" s="11">
        <f t="shared" ca="1" si="0"/>
        <v>0.02</v>
      </c>
      <c r="D44" s="10">
        <f t="shared" ca="1" si="1"/>
        <v>6</v>
      </c>
      <c r="E44" s="10">
        <f t="shared" ca="1" si="2"/>
        <v>2</v>
      </c>
      <c r="F44" s="20">
        <f t="shared" ca="1" si="3"/>
        <v>2007</v>
      </c>
      <c r="I44" s="25">
        <v>1</v>
      </c>
      <c r="J44" s="15">
        <v>5.5714285714285716E-2</v>
      </c>
      <c r="K44" s="15">
        <v>2.8784916685156977E-2</v>
      </c>
    </row>
    <row r="45" spans="1:11">
      <c r="A45" s="12">
        <v>42</v>
      </c>
      <c r="B45" s="11" t="s">
        <v>46</v>
      </c>
      <c r="C45" s="11">
        <f t="shared" ca="1" si="0"/>
        <v>0.09</v>
      </c>
      <c r="D45" s="10">
        <f t="shared" ca="1" si="1"/>
        <v>4</v>
      </c>
      <c r="E45" s="10">
        <f t="shared" ca="1" si="2"/>
        <v>4</v>
      </c>
      <c r="F45" s="20">
        <f t="shared" ca="1" si="3"/>
        <v>2006</v>
      </c>
      <c r="I45" s="25">
        <v>2</v>
      </c>
      <c r="J45" s="15">
        <v>6.1250000000000006E-2</v>
      </c>
      <c r="K45" s="15">
        <v>2.6958963523950889E-2</v>
      </c>
    </row>
    <row r="46" spans="1:11">
      <c r="A46" s="12">
        <v>43</v>
      </c>
      <c r="B46" s="11" t="s">
        <v>46</v>
      </c>
      <c r="C46" s="11">
        <f t="shared" ca="1" si="0"/>
        <v>0.08</v>
      </c>
      <c r="D46" s="10">
        <f t="shared" ca="1" si="1"/>
        <v>14</v>
      </c>
      <c r="E46" s="10">
        <f t="shared" ca="1" si="2"/>
        <v>2</v>
      </c>
      <c r="F46" s="20">
        <f t="shared" ca="1" si="3"/>
        <v>2007</v>
      </c>
      <c r="I46" s="25">
        <v>3</v>
      </c>
      <c r="J46" s="15">
        <v>6.8571428571428575E-2</v>
      </c>
      <c r="K46" s="15">
        <v>2.3401261667248773E-2</v>
      </c>
    </row>
    <row r="47" spans="1:11">
      <c r="A47" s="12">
        <v>44</v>
      </c>
      <c r="B47" s="11" t="s">
        <v>46</v>
      </c>
      <c r="C47" s="11">
        <f t="shared" ca="1" si="0"/>
        <v>0.01</v>
      </c>
      <c r="D47" s="10">
        <f t="shared" ca="1" si="1"/>
        <v>11</v>
      </c>
      <c r="E47" s="10">
        <f t="shared" ca="1" si="2"/>
        <v>4</v>
      </c>
      <c r="F47" s="20">
        <f t="shared" ca="1" si="3"/>
        <v>2006</v>
      </c>
      <c r="I47" s="25">
        <v>4</v>
      </c>
      <c r="J47" s="15">
        <v>4.9999999999999996E-2</v>
      </c>
      <c r="K47" s="15">
        <v>1.8257418583505547E-2</v>
      </c>
    </row>
    <row r="48" spans="1:11">
      <c r="A48" s="12">
        <v>45</v>
      </c>
      <c r="B48" s="11" t="s">
        <v>46</v>
      </c>
      <c r="C48" s="11">
        <f t="shared" ca="1" si="0"/>
        <v>7.0000000000000007E-2</v>
      </c>
      <c r="D48" s="10">
        <f t="shared" ca="1" si="1"/>
        <v>5</v>
      </c>
      <c r="E48" s="10">
        <f t="shared" ca="1" si="2"/>
        <v>2</v>
      </c>
      <c r="F48" s="20">
        <f t="shared" ca="1" si="3"/>
        <v>2007</v>
      </c>
      <c r="I48" s="18">
        <v>2007</v>
      </c>
      <c r="J48" s="15">
        <v>5.571428571428573E-2</v>
      </c>
      <c r="K48" s="15">
        <v>2.9618384109344583E-2</v>
      </c>
    </row>
    <row r="49" spans="1:11">
      <c r="A49" s="12">
        <v>46</v>
      </c>
      <c r="B49" s="11" t="s">
        <v>46</v>
      </c>
      <c r="C49" s="11">
        <f t="shared" ca="1" si="0"/>
        <v>0.04</v>
      </c>
      <c r="D49" s="10">
        <f t="shared" ca="1" si="1"/>
        <v>11</v>
      </c>
      <c r="E49" s="10">
        <f t="shared" ca="1" si="2"/>
        <v>2</v>
      </c>
      <c r="F49" s="20">
        <f t="shared" ca="1" si="3"/>
        <v>2007</v>
      </c>
      <c r="I49" s="25">
        <v>1</v>
      </c>
      <c r="J49" s="15">
        <v>6.5000000000000002E-2</v>
      </c>
      <c r="K49" s="15">
        <v>2.1213203435596444E-2</v>
      </c>
    </row>
    <row r="50" spans="1:11">
      <c r="A50" s="12">
        <v>47</v>
      </c>
      <c r="B50" s="11" t="s">
        <v>46</v>
      </c>
      <c r="C50" s="11">
        <f t="shared" ca="1" si="0"/>
        <v>0.03</v>
      </c>
      <c r="D50" s="10">
        <f t="shared" ca="1" si="1"/>
        <v>2</v>
      </c>
      <c r="E50" s="10">
        <f t="shared" ca="1" si="2"/>
        <v>1</v>
      </c>
      <c r="F50" s="20">
        <f t="shared" ca="1" si="3"/>
        <v>2006</v>
      </c>
      <c r="I50" s="25">
        <v>2</v>
      </c>
      <c r="J50" s="15">
        <v>5.3333333333333323E-2</v>
      </c>
      <c r="K50" s="15">
        <v>2.581988897471614E-2</v>
      </c>
    </row>
    <row r="51" spans="1:11">
      <c r="A51" s="12">
        <v>48</v>
      </c>
      <c r="B51" s="11" t="s">
        <v>46</v>
      </c>
      <c r="C51" s="11">
        <f t="shared" ca="1" si="0"/>
        <v>0.03</v>
      </c>
      <c r="D51" s="10">
        <f t="shared" ca="1" si="1"/>
        <v>8</v>
      </c>
      <c r="E51" s="10">
        <f t="shared" ca="1" si="2"/>
        <v>3</v>
      </c>
      <c r="F51" s="20">
        <f t="shared" ca="1" si="3"/>
        <v>2006</v>
      </c>
      <c r="I51" s="25">
        <v>3</v>
      </c>
      <c r="J51" s="15">
        <v>5.2857142857142859E-2</v>
      </c>
      <c r="K51" s="15">
        <v>3.1997023671109223E-2</v>
      </c>
    </row>
    <row r="52" spans="1:11">
      <c r="A52" s="12">
        <v>49</v>
      </c>
      <c r="B52" s="11" t="s">
        <v>46</v>
      </c>
      <c r="C52" s="11">
        <f t="shared" ca="1" si="0"/>
        <v>0.08</v>
      </c>
      <c r="D52" s="10">
        <f t="shared" ca="1" si="1"/>
        <v>7</v>
      </c>
      <c r="E52" s="10">
        <f t="shared" ca="1" si="2"/>
        <v>4</v>
      </c>
      <c r="F52" s="20">
        <f t="shared" ca="1" si="3"/>
        <v>2006</v>
      </c>
      <c r="I52" s="25">
        <v>4</v>
      </c>
      <c r="J52" s="15">
        <v>5.692307692307693E-2</v>
      </c>
      <c r="K52" s="15">
        <v>3.3512339862756868E-2</v>
      </c>
    </row>
    <row r="53" spans="1:11">
      <c r="A53" s="12">
        <v>50</v>
      </c>
      <c r="B53" s="11" t="s">
        <v>46</v>
      </c>
      <c r="C53" s="11">
        <f t="shared" ca="1" si="0"/>
        <v>7.0000000000000007E-2</v>
      </c>
      <c r="D53" s="10">
        <f t="shared" ca="1" si="1"/>
        <v>1</v>
      </c>
      <c r="E53" s="10">
        <f t="shared" ca="1" si="2"/>
        <v>2</v>
      </c>
      <c r="F53" s="20">
        <f t="shared" ca="1" si="3"/>
        <v>2006</v>
      </c>
      <c r="I53" s="17" t="s">
        <v>48</v>
      </c>
      <c r="J53" s="15">
        <v>5.8467741935483805E-2</v>
      </c>
      <c r="K53" s="15">
        <v>2.966052795276803E-2</v>
      </c>
    </row>
    <row r="54" spans="1:11">
      <c r="A54" s="12">
        <v>51</v>
      </c>
      <c r="B54" s="11" t="s">
        <v>46</v>
      </c>
      <c r="C54" s="11">
        <f t="shared" ca="1" si="0"/>
        <v>0.03</v>
      </c>
      <c r="D54" s="10">
        <f t="shared" ca="1" si="1"/>
        <v>6</v>
      </c>
      <c r="E54" s="10">
        <f t="shared" ca="1" si="2"/>
        <v>1</v>
      </c>
      <c r="F54" s="20">
        <f t="shared" ca="1" si="3"/>
        <v>2007</v>
      </c>
      <c r="I54" s="18">
        <v>2006</v>
      </c>
      <c r="J54" s="15">
        <v>5.8124999999999989E-2</v>
      </c>
      <c r="K54" s="15">
        <v>3.0905642367676667E-2</v>
      </c>
    </row>
    <row r="55" spans="1:11">
      <c r="A55" s="12">
        <v>52</v>
      </c>
      <c r="B55" s="11" t="s">
        <v>46</v>
      </c>
      <c r="C55" s="11">
        <f t="shared" ca="1" si="0"/>
        <v>0.09</v>
      </c>
      <c r="D55" s="10">
        <f t="shared" ca="1" si="1"/>
        <v>1</v>
      </c>
      <c r="E55" s="10">
        <f t="shared" ca="1" si="2"/>
        <v>1</v>
      </c>
      <c r="F55" s="20">
        <f t="shared" ca="1" si="3"/>
        <v>2007</v>
      </c>
      <c r="I55" s="25">
        <v>1</v>
      </c>
      <c r="J55" s="15">
        <v>6.3076923076923072E-2</v>
      </c>
      <c r="K55" s="15">
        <v>3.0925883276153272E-2</v>
      </c>
    </row>
    <row r="56" spans="1:11">
      <c r="A56" s="12">
        <v>53</v>
      </c>
      <c r="B56" s="11" t="s">
        <v>46</v>
      </c>
      <c r="C56" s="11">
        <f t="shared" ca="1" si="0"/>
        <v>0.03</v>
      </c>
      <c r="D56" s="10">
        <f t="shared" ca="1" si="1"/>
        <v>15</v>
      </c>
      <c r="E56" s="10">
        <f t="shared" ca="1" si="2"/>
        <v>2</v>
      </c>
      <c r="F56" s="20">
        <f t="shared" ca="1" si="3"/>
        <v>2007</v>
      </c>
      <c r="I56" s="25">
        <v>2</v>
      </c>
      <c r="J56" s="15">
        <v>5.8124999999999996E-2</v>
      </c>
      <c r="K56" s="15">
        <v>3.0815310047658692E-2</v>
      </c>
    </row>
    <row r="57" spans="1:11">
      <c r="A57" s="12">
        <v>54</v>
      </c>
      <c r="B57" s="11" t="s">
        <v>46</v>
      </c>
      <c r="C57" s="11">
        <f t="shared" ca="1" si="0"/>
        <v>0.01</v>
      </c>
      <c r="D57" s="10">
        <f t="shared" ca="1" si="1"/>
        <v>7</v>
      </c>
      <c r="E57" s="10">
        <f t="shared" ca="1" si="2"/>
        <v>4</v>
      </c>
      <c r="F57" s="20">
        <f t="shared" ca="1" si="3"/>
        <v>2007</v>
      </c>
      <c r="I57" s="25">
        <v>3</v>
      </c>
      <c r="J57" s="15">
        <v>5.0555555555555562E-2</v>
      </c>
      <c r="K57" s="15">
        <v>3.019002995190186E-2</v>
      </c>
    </row>
    <row r="58" spans="1:11">
      <c r="A58" s="12">
        <v>55</v>
      </c>
      <c r="B58" s="11" t="s">
        <v>46</v>
      </c>
      <c r="C58" s="11">
        <f t="shared" ca="1" si="0"/>
        <v>0.03</v>
      </c>
      <c r="D58" s="10">
        <f t="shared" ca="1" si="1"/>
        <v>13</v>
      </c>
      <c r="E58" s="10">
        <f t="shared" ca="1" si="2"/>
        <v>4</v>
      </c>
      <c r="F58" s="20">
        <f t="shared" ca="1" si="3"/>
        <v>2007</v>
      </c>
      <c r="I58" s="25">
        <v>4</v>
      </c>
      <c r="J58" s="15">
        <v>6.235294117647059E-2</v>
      </c>
      <c r="K58" s="15">
        <v>3.2887955957444738E-2</v>
      </c>
    </row>
    <row r="59" spans="1:11">
      <c r="A59" s="12">
        <v>56</v>
      </c>
      <c r="B59" s="11" t="s">
        <v>46</v>
      </c>
      <c r="C59" s="11">
        <f t="shared" ca="1" si="0"/>
        <v>0.04</v>
      </c>
      <c r="D59" s="10">
        <f t="shared" ca="1" si="1"/>
        <v>10</v>
      </c>
      <c r="E59" s="10">
        <f t="shared" ca="1" si="2"/>
        <v>3</v>
      </c>
      <c r="F59" s="20">
        <f t="shared" ca="1" si="3"/>
        <v>2007</v>
      </c>
      <c r="I59" s="18">
        <v>2007</v>
      </c>
      <c r="J59" s="15">
        <v>5.8833333333333321E-2</v>
      </c>
      <c r="K59" s="15">
        <v>2.8528407885775434E-2</v>
      </c>
    </row>
    <row r="60" spans="1:11">
      <c r="A60" s="12">
        <v>57</v>
      </c>
      <c r="B60" s="11" t="s">
        <v>46</v>
      </c>
      <c r="C60" s="11">
        <f t="shared" ca="1" si="0"/>
        <v>7.0000000000000007E-2</v>
      </c>
      <c r="D60" s="10">
        <f t="shared" ca="1" si="1"/>
        <v>9</v>
      </c>
      <c r="E60" s="10">
        <f t="shared" ca="1" si="2"/>
        <v>1</v>
      </c>
      <c r="F60" s="20">
        <f t="shared" ca="1" si="3"/>
        <v>2006</v>
      </c>
      <c r="I60" s="25">
        <v>1</v>
      </c>
      <c r="J60" s="15">
        <v>6.6923076923076946E-2</v>
      </c>
      <c r="K60" s="15">
        <v>2.462539860408872E-2</v>
      </c>
    </row>
    <row r="61" spans="1:11">
      <c r="A61" s="12">
        <v>58</v>
      </c>
      <c r="B61" s="11" t="s">
        <v>46</v>
      </c>
      <c r="C61" s="11">
        <f t="shared" ca="1" si="0"/>
        <v>0.08</v>
      </c>
      <c r="D61" s="10">
        <f t="shared" ca="1" si="1"/>
        <v>9</v>
      </c>
      <c r="E61" s="10">
        <f t="shared" ca="1" si="2"/>
        <v>1</v>
      </c>
      <c r="F61" s="20">
        <f t="shared" ca="1" si="3"/>
        <v>2006</v>
      </c>
      <c r="I61" s="25">
        <v>2</v>
      </c>
      <c r="J61" s="15">
        <v>6.4000000000000015E-2</v>
      </c>
      <c r="K61" s="15">
        <v>2.8172401575412669E-2</v>
      </c>
    </row>
    <row r="62" spans="1:11">
      <c r="A62" s="12">
        <v>59</v>
      </c>
      <c r="B62" s="11" t="s">
        <v>46</v>
      </c>
      <c r="C62" s="11">
        <f t="shared" ca="1" si="0"/>
        <v>0.05</v>
      </c>
      <c r="D62" s="10">
        <f t="shared" ca="1" si="1"/>
        <v>9</v>
      </c>
      <c r="E62" s="10">
        <f t="shared" ca="1" si="2"/>
        <v>4</v>
      </c>
      <c r="F62" s="20">
        <f t="shared" ca="1" si="3"/>
        <v>2007</v>
      </c>
      <c r="I62" s="25">
        <v>3</v>
      </c>
      <c r="J62" s="15">
        <v>5.3333333333333337E-2</v>
      </c>
      <c r="K62" s="15">
        <v>3.0251471289038431E-2</v>
      </c>
    </row>
    <row r="63" spans="1:11">
      <c r="A63" s="12">
        <v>60</v>
      </c>
      <c r="B63" s="11" t="s">
        <v>46</v>
      </c>
      <c r="C63" s="11">
        <f t="shared" ca="1" si="0"/>
        <v>0.01</v>
      </c>
      <c r="D63" s="10">
        <f t="shared" ca="1" si="1"/>
        <v>9</v>
      </c>
      <c r="E63" s="10">
        <f t="shared" ca="1" si="2"/>
        <v>3</v>
      </c>
      <c r="F63" s="20">
        <f t="shared" ca="1" si="3"/>
        <v>2006</v>
      </c>
      <c r="I63" s="25">
        <v>4</v>
      </c>
      <c r="J63" s="15">
        <v>4.933333333333334E-2</v>
      </c>
      <c r="K63" s="15">
        <v>2.9872745979922094E-2</v>
      </c>
    </row>
    <row r="64" spans="1:11">
      <c r="A64" s="12">
        <v>61</v>
      </c>
      <c r="B64" s="11" t="s">
        <v>46</v>
      </c>
      <c r="C64" s="11">
        <f t="shared" ca="1" si="0"/>
        <v>0.03</v>
      </c>
      <c r="D64" s="10">
        <f t="shared" ca="1" si="1"/>
        <v>1</v>
      </c>
      <c r="E64" s="10">
        <f t="shared" ca="1" si="2"/>
        <v>4</v>
      </c>
      <c r="F64" s="20">
        <f t="shared" ca="1" si="3"/>
        <v>2006</v>
      </c>
      <c r="I64" s="17" t="s">
        <v>47</v>
      </c>
      <c r="J64" s="15">
        <v>5.3125000000000012E-2</v>
      </c>
      <c r="K64" s="15">
        <v>2.7301020945760437E-2</v>
      </c>
    </row>
    <row r="65" spans="1:11">
      <c r="A65" s="12">
        <v>62</v>
      </c>
      <c r="B65" s="11" t="s">
        <v>46</v>
      </c>
      <c r="C65" s="11">
        <f t="shared" ca="1" si="0"/>
        <v>0.05</v>
      </c>
      <c r="D65" s="10">
        <f t="shared" ca="1" si="1"/>
        <v>12</v>
      </c>
      <c r="E65" s="10">
        <f t="shared" ca="1" si="2"/>
        <v>1</v>
      </c>
      <c r="F65" s="20">
        <f t="shared" ca="1" si="3"/>
        <v>2006</v>
      </c>
      <c r="I65" s="18">
        <v>2006</v>
      </c>
      <c r="J65" s="15">
        <v>5.105263157894737E-2</v>
      </c>
      <c r="K65" s="15">
        <v>2.8263588048171188E-2</v>
      </c>
    </row>
    <row r="66" spans="1:11">
      <c r="A66" s="12">
        <v>63</v>
      </c>
      <c r="B66" s="11" t="s">
        <v>46</v>
      </c>
      <c r="C66" s="11">
        <f t="shared" ca="1" si="0"/>
        <v>0.06</v>
      </c>
      <c r="D66" s="10">
        <f t="shared" ca="1" si="1"/>
        <v>3</v>
      </c>
      <c r="E66" s="10">
        <f t="shared" ca="1" si="2"/>
        <v>1</v>
      </c>
      <c r="F66" s="20">
        <f t="shared" ca="1" si="3"/>
        <v>2007</v>
      </c>
      <c r="I66" s="25">
        <v>1</v>
      </c>
      <c r="J66" s="15">
        <v>4.4999999999999998E-2</v>
      </c>
      <c r="K66" s="15">
        <v>2.4494897427831789E-2</v>
      </c>
    </row>
    <row r="67" spans="1:11">
      <c r="A67" s="12">
        <v>64</v>
      </c>
      <c r="B67" s="11" t="s">
        <v>46</v>
      </c>
      <c r="C67" s="11">
        <f t="shared" ca="1" si="0"/>
        <v>0.04</v>
      </c>
      <c r="D67" s="10">
        <f t="shared" ca="1" si="1"/>
        <v>8</v>
      </c>
      <c r="E67" s="10">
        <f t="shared" ca="1" si="2"/>
        <v>4</v>
      </c>
      <c r="F67" s="20">
        <f t="shared" ca="1" si="3"/>
        <v>2006</v>
      </c>
      <c r="I67" s="25">
        <v>2</v>
      </c>
      <c r="J67" s="15">
        <v>4.9999999999999996E-2</v>
      </c>
      <c r="K67" s="15">
        <v>3.5118845842842472E-2</v>
      </c>
    </row>
    <row r="68" spans="1:11">
      <c r="A68" s="12">
        <v>65</v>
      </c>
      <c r="B68" s="11" t="s">
        <v>46</v>
      </c>
      <c r="C68" s="11">
        <f t="shared" ca="1" si="0"/>
        <v>0.03</v>
      </c>
      <c r="D68" s="10">
        <f t="shared" ca="1" si="1"/>
        <v>4</v>
      </c>
      <c r="E68" s="10">
        <f t="shared" ca="1" si="2"/>
        <v>2</v>
      </c>
      <c r="F68" s="20">
        <f t="shared" ca="1" si="3"/>
        <v>2006</v>
      </c>
      <c r="I68" s="25">
        <v>3</v>
      </c>
      <c r="J68" s="15">
        <v>5.6666666666666664E-2</v>
      </c>
      <c r="K68" s="15">
        <v>2.0816659994661348E-2</v>
      </c>
    </row>
    <row r="69" spans="1:11">
      <c r="A69" s="12">
        <v>66</v>
      </c>
      <c r="B69" s="11" t="s">
        <v>46</v>
      </c>
      <c r="C69" s="11">
        <f t="shared" ref="C69:C132" ca="1" si="4">RANDBETWEEN(1,10)/100</f>
        <v>0.08</v>
      </c>
      <c r="D69" s="10">
        <f t="shared" ref="D69:D132" ca="1" si="5">RANDBETWEEN(1,15)</f>
        <v>1</v>
      </c>
      <c r="E69" s="10">
        <f t="shared" ref="E69:E132" ca="1" si="6">RANDBETWEEN(1,4)</f>
        <v>3</v>
      </c>
      <c r="F69" s="20">
        <f t="shared" ref="F69:F132" ca="1" si="7">2005+RANDBETWEEN(1,2)</f>
        <v>2006</v>
      </c>
      <c r="I69" s="25">
        <v>4</v>
      </c>
      <c r="J69" s="15">
        <v>0.09</v>
      </c>
      <c r="K69" s="15" t="e">
        <v>#DIV/0!</v>
      </c>
    </row>
    <row r="70" spans="1:11">
      <c r="A70" s="12">
        <v>67</v>
      </c>
      <c r="B70" s="11" t="s">
        <v>46</v>
      </c>
      <c r="C70" s="11">
        <f t="shared" ca="1" si="4"/>
        <v>0.02</v>
      </c>
      <c r="D70" s="10">
        <f t="shared" ca="1" si="5"/>
        <v>1</v>
      </c>
      <c r="E70" s="10">
        <f t="shared" ca="1" si="6"/>
        <v>4</v>
      </c>
      <c r="F70" s="20">
        <f t="shared" ca="1" si="7"/>
        <v>2006</v>
      </c>
      <c r="I70" s="18">
        <v>2007</v>
      </c>
      <c r="J70" s="15">
        <v>5.4482758620689679E-2</v>
      </c>
      <c r="K70" s="15">
        <v>2.7069514600185463E-2</v>
      </c>
    </row>
    <row r="71" spans="1:11">
      <c r="A71" s="12">
        <v>68</v>
      </c>
      <c r="B71" s="11" t="s">
        <v>46</v>
      </c>
      <c r="C71" s="11">
        <f t="shared" ca="1" si="4"/>
        <v>0.08</v>
      </c>
      <c r="D71" s="10">
        <f t="shared" ca="1" si="5"/>
        <v>14</v>
      </c>
      <c r="E71" s="10">
        <f t="shared" ca="1" si="6"/>
        <v>1</v>
      </c>
      <c r="F71" s="20">
        <f t="shared" ca="1" si="7"/>
        <v>2006</v>
      </c>
      <c r="I71" s="25">
        <v>1</v>
      </c>
      <c r="J71" s="15">
        <v>6.1111111111111116E-2</v>
      </c>
      <c r="K71" s="15">
        <v>2.758824226207806E-2</v>
      </c>
    </row>
    <row r="72" spans="1:11">
      <c r="A72" s="12">
        <v>69</v>
      </c>
      <c r="B72" s="11" t="s">
        <v>46</v>
      </c>
      <c r="C72" s="11">
        <f t="shared" ca="1" si="4"/>
        <v>0.06</v>
      </c>
      <c r="D72" s="10">
        <f t="shared" ca="1" si="5"/>
        <v>2</v>
      </c>
      <c r="E72" s="10">
        <f t="shared" ca="1" si="6"/>
        <v>2</v>
      </c>
      <c r="F72" s="20">
        <f t="shared" ca="1" si="7"/>
        <v>2007</v>
      </c>
      <c r="I72" s="25">
        <v>2</v>
      </c>
      <c r="J72" s="15">
        <v>3.2000000000000001E-2</v>
      </c>
      <c r="K72" s="15">
        <v>2.0493901531919202E-2</v>
      </c>
    </row>
    <row r="73" spans="1:11">
      <c r="A73" s="12">
        <v>70</v>
      </c>
      <c r="B73" s="11" t="s">
        <v>46</v>
      </c>
      <c r="C73" s="11">
        <f t="shared" ca="1" si="4"/>
        <v>0.08</v>
      </c>
      <c r="D73" s="10">
        <f t="shared" ca="1" si="5"/>
        <v>7</v>
      </c>
      <c r="E73" s="10">
        <f t="shared" ca="1" si="6"/>
        <v>3</v>
      </c>
      <c r="F73" s="20">
        <f t="shared" ca="1" si="7"/>
        <v>2007</v>
      </c>
      <c r="I73" s="25">
        <v>3</v>
      </c>
      <c r="J73" s="15">
        <v>6.1428571428571437E-2</v>
      </c>
      <c r="K73" s="15">
        <v>2.4102953780654777E-2</v>
      </c>
    </row>
    <row r="74" spans="1:11">
      <c r="A74" s="12">
        <v>71</v>
      </c>
      <c r="B74" s="11" t="s">
        <v>46</v>
      </c>
      <c r="C74" s="11">
        <f t="shared" ca="1" si="4"/>
        <v>7.0000000000000007E-2</v>
      </c>
      <c r="D74" s="10">
        <f t="shared" ca="1" si="5"/>
        <v>1</v>
      </c>
      <c r="E74" s="10">
        <f t="shared" ca="1" si="6"/>
        <v>4</v>
      </c>
      <c r="F74" s="20">
        <f t="shared" ca="1" si="7"/>
        <v>2006</v>
      </c>
      <c r="I74" s="25">
        <v>4</v>
      </c>
      <c r="J74" s="15">
        <v>5.5000000000000007E-2</v>
      </c>
      <c r="K74" s="15">
        <v>2.927700218845599E-2</v>
      </c>
    </row>
    <row r="75" spans="1:11">
      <c r="A75" s="12">
        <v>72</v>
      </c>
      <c r="B75" s="11" t="s">
        <v>46</v>
      </c>
      <c r="C75" s="11">
        <f t="shared" ca="1" si="4"/>
        <v>0.06</v>
      </c>
      <c r="D75" s="10">
        <f t="shared" ca="1" si="5"/>
        <v>10</v>
      </c>
      <c r="E75" s="10">
        <f t="shared" ca="1" si="6"/>
        <v>4</v>
      </c>
      <c r="F75" s="20">
        <f t="shared" ca="1" si="7"/>
        <v>2006</v>
      </c>
      <c r="I75" s="17" t="s">
        <v>52</v>
      </c>
      <c r="J75" s="15">
        <v>5.6455981941309234E-2</v>
      </c>
      <c r="K75" s="15">
        <v>2.7870737977355023E-2</v>
      </c>
    </row>
    <row r="76" spans="1:11">
      <c r="A76" s="12">
        <v>73</v>
      </c>
      <c r="B76" s="11" t="s">
        <v>46</v>
      </c>
      <c r="C76" s="11">
        <f t="shared" ca="1" si="4"/>
        <v>0.06</v>
      </c>
      <c r="D76" s="10">
        <f t="shared" ca="1" si="5"/>
        <v>15</v>
      </c>
      <c r="E76" s="10">
        <f t="shared" ca="1" si="6"/>
        <v>3</v>
      </c>
      <c r="F76" s="20">
        <f t="shared" ca="1" si="7"/>
        <v>2007</v>
      </c>
    </row>
    <row r="77" spans="1:11">
      <c r="A77" s="12">
        <v>74</v>
      </c>
      <c r="B77" s="11" t="s">
        <v>46</v>
      </c>
      <c r="C77" s="11">
        <f t="shared" ca="1" si="4"/>
        <v>0.08</v>
      </c>
      <c r="D77" s="10">
        <f t="shared" ca="1" si="5"/>
        <v>4</v>
      </c>
      <c r="E77" s="10">
        <f t="shared" ca="1" si="6"/>
        <v>1</v>
      </c>
      <c r="F77" s="20">
        <f t="shared" ca="1" si="7"/>
        <v>2006</v>
      </c>
    </row>
    <row r="78" spans="1:11">
      <c r="A78" s="12">
        <v>75</v>
      </c>
      <c r="B78" s="11" t="s">
        <v>46</v>
      </c>
      <c r="C78" s="11">
        <f t="shared" ca="1" si="4"/>
        <v>0.05</v>
      </c>
      <c r="D78" s="10">
        <f t="shared" ca="1" si="5"/>
        <v>7</v>
      </c>
      <c r="E78" s="10">
        <f t="shared" ca="1" si="6"/>
        <v>1</v>
      </c>
      <c r="F78" s="20">
        <f t="shared" ca="1" si="7"/>
        <v>2006</v>
      </c>
    </row>
    <row r="79" spans="1:11">
      <c r="A79" s="12">
        <v>76</v>
      </c>
      <c r="B79" s="11" t="s">
        <v>46</v>
      </c>
      <c r="C79" s="11">
        <f t="shared" ca="1" si="4"/>
        <v>0.09</v>
      </c>
      <c r="D79" s="10">
        <f t="shared" ca="1" si="5"/>
        <v>11</v>
      </c>
      <c r="E79" s="10">
        <f t="shared" ca="1" si="6"/>
        <v>1</v>
      </c>
      <c r="F79" s="20">
        <f t="shared" ca="1" si="7"/>
        <v>2007</v>
      </c>
    </row>
    <row r="80" spans="1:11">
      <c r="A80" s="12">
        <v>77</v>
      </c>
      <c r="B80" s="11" t="s">
        <v>46</v>
      </c>
      <c r="C80" s="11">
        <f t="shared" ca="1" si="4"/>
        <v>0.08</v>
      </c>
      <c r="D80" s="10">
        <f t="shared" ca="1" si="5"/>
        <v>11</v>
      </c>
      <c r="E80" s="10">
        <f t="shared" ca="1" si="6"/>
        <v>2</v>
      </c>
      <c r="F80" s="20">
        <f t="shared" ca="1" si="7"/>
        <v>2006</v>
      </c>
    </row>
    <row r="81" spans="1:6">
      <c r="A81" s="12">
        <v>78</v>
      </c>
      <c r="B81" s="11" t="s">
        <v>46</v>
      </c>
      <c r="C81" s="11">
        <f t="shared" ca="1" si="4"/>
        <v>0.05</v>
      </c>
      <c r="D81" s="10">
        <f t="shared" ca="1" si="5"/>
        <v>9</v>
      </c>
      <c r="E81" s="10">
        <f t="shared" ca="1" si="6"/>
        <v>1</v>
      </c>
      <c r="F81" s="20">
        <f t="shared" ca="1" si="7"/>
        <v>2007</v>
      </c>
    </row>
    <row r="82" spans="1:6">
      <c r="A82" s="12">
        <v>79</v>
      </c>
      <c r="B82" s="11" t="s">
        <v>46</v>
      </c>
      <c r="C82" s="11">
        <f t="shared" ca="1" si="4"/>
        <v>7.0000000000000007E-2</v>
      </c>
      <c r="D82" s="10">
        <f t="shared" ca="1" si="5"/>
        <v>12</v>
      </c>
      <c r="E82" s="10">
        <f t="shared" ca="1" si="6"/>
        <v>1</v>
      </c>
      <c r="F82" s="20">
        <f t="shared" ca="1" si="7"/>
        <v>2007</v>
      </c>
    </row>
    <row r="83" spans="1:6">
      <c r="A83" s="12">
        <v>80</v>
      </c>
      <c r="B83" s="11" t="s">
        <v>46</v>
      </c>
      <c r="C83" s="11">
        <f t="shared" ca="1" si="4"/>
        <v>0.01</v>
      </c>
      <c r="D83" s="10">
        <f t="shared" ca="1" si="5"/>
        <v>15</v>
      </c>
      <c r="E83" s="10">
        <f t="shared" ca="1" si="6"/>
        <v>2</v>
      </c>
      <c r="F83" s="20">
        <f t="shared" ca="1" si="7"/>
        <v>2007</v>
      </c>
    </row>
    <row r="84" spans="1:6">
      <c r="A84" s="12">
        <v>81</v>
      </c>
      <c r="B84" s="11" t="s">
        <v>46</v>
      </c>
      <c r="C84" s="11">
        <f t="shared" ca="1" si="4"/>
        <v>7.0000000000000007E-2</v>
      </c>
      <c r="D84" s="10">
        <f t="shared" ca="1" si="5"/>
        <v>7</v>
      </c>
      <c r="E84" s="10">
        <f t="shared" ca="1" si="6"/>
        <v>3</v>
      </c>
      <c r="F84" s="20">
        <f t="shared" ca="1" si="7"/>
        <v>2006</v>
      </c>
    </row>
    <row r="85" spans="1:6">
      <c r="A85" s="12">
        <v>82</v>
      </c>
      <c r="B85" s="11" t="s">
        <v>46</v>
      </c>
      <c r="C85" s="11">
        <f t="shared" ca="1" si="4"/>
        <v>0.06</v>
      </c>
      <c r="D85" s="10">
        <f t="shared" ca="1" si="5"/>
        <v>7</v>
      </c>
      <c r="E85" s="10">
        <f t="shared" ca="1" si="6"/>
        <v>2</v>
      </c>
      <c r="F85" s="20">
        <f t="shared" ca="1" si="7"/>
        <v>2007</v>
      </c>
    </row>
    <row r="86" spans="1:6">
      <c r="A86" s="12">
        <v>83</v>
      </c>
      <c r="B86" s="11" t="s">
        <v>46</v>
      </c>
      <c r="C86" s="11">
        <f t="shared" ca="1" si="4"/>
        <v>0.05</v>
      </c>
      <c r="D86" s="10">
        <f t="shared" ca="1" si="5"/>
        <v>5</v>
      </c>
      <c r="E86" s="10">
        <f t="shared" ca="1" si="6"/>
        <v>4</v>
      </c>
      <c r="F86" s="20">
        <f t="shared" ca="1" si="7"/>
        <v>2006</v>
      </c>
    </row>
    <row r="87" spans="1:6">
      <c r="A87" s="12">
        <v>84</v>
      </c>
      <c r="B87" s="11" t="s">
        <v>46</v>
      </c>
      <c r="C87" s="11">
        <f t="shared" ca="1" si="4"/>
        <v>0.08</v>
      </c>
      <c r="D87" s="10">
        <f t="shared" ca="1" si="5"/>
        <v>12</v>
      </c>
      <c r="E87" s="10">
        <f t="shared" ca="1" si="6"/>
        <v>2</v>
      </c>
      <c r="F87" s="20">
        <f t="shared" ca="1" si="7"/>
        <v>2006</v>
      </c>
    </row>
    <row r="88" spans="1:6">
      <c r="A88" s="12">
        <v>85</v>
      </c>
      <c r="B88" s="11" t="s">
        <v>46</v>
      </c>
      <c r="C88" s="11">
        <f t="shared" ca="1" si="4"/>
        <v>0.03</v>
      </c>
      <c r="D88" s="10">
        <f t="shared" ca="1" si="5"/>
        <v>6</v>
      </c>
      <c r="E88" s="10">
        <f t="shared" ca="1" si="6"/>
        <v>3</v>
      </c>
      <c r="F88" s="20">
        <f t="shared" ca="1" si="7"/>
        <v>2007</v>
      </c>
    </row>
    <row r="89" spans="1:6">
      <c r="A89" s="12">
        <v>86</v>
      </c>
      <c r="B89" s="11" t="s">
        <v>46</v>
      </c>
      <c r="C89" s="11">
        <f t="shared" ca="1" si="4"/>
        <v>0.06</v>
      </c>
      <c r="D89" s="10">
        <f t="shared" ca="1" si="5"/>
        <v>9</v>
      </c>
      <c r="E89" s="10">
        <f t="shared" ca="1" si="6"/>
        <v>4</v>
      </c>
      <c r="F89" s="20">
        <f t="shared" ca="1" si="7"/>
        <v>2007</v>
      </c>
    </row>
    <row r="90" spans="1:6">
      <c r="A90" s="12">
        <v>87</v>
      </c>
      <c r="B90" s="11" t="s">
        <v>46</v>
      </c>
      <c r="C90" s="11">
        <f t="shared" ca="1" si="4"/>
        <v>7.0000000000000007E-2</v>
      </c>
      <c r="D90" s="10">
        <f t="shared" ca="1" si="5"/>
        <v>13</v>
      </c>
      <c r="E90" s="10">
        <f t="shared" ca="1" si="6"/>
        <v>1</v>
      </c>
      <c r="F90" s="20">
        <f t="shared" ca="1" si="7"/>
        <v>2006</v>
      </c>
    </row>
    <row r="91" spans="1:6">
      <c r="A91" s="12">
        <v>88</v>
      </c>
      <c r="B91" s="11" t="s">
        <v>46</v>
      </c>
      <c r="C91" s="11">
        <f t="shared" ca="1" si="4"/>
        <v>0.06</v>
      </c>
      <c r="D91" s="10">
        <f t="shared" ca="1" si="5"/>
        <v>3</v>
      </c>
      <c r="E91" s="10">
        <f t="shared" ca="1" si="6"/>
        <v>1</v>
      </c>
      <c r="F91" s="20">
        <f t="shared" ca="1" si="7"/>
        <v>2007</v>
      </c>
    </row>
    <row r="92" spans="1:6">
      <c r="A92" s="12">
        <v>89</v>
      </c>
      <c r="B92" s="11" t="s">
        <v>46</v>
      </c>
      <c r="C92" s="11">
        <f t="shared" ca="1" si="4"/>
        <v>0.06</v>
      </c>
      <c r="D92" s="10">
        <f t="shared" ca="1" si="5"/>
        <v>9</v>
      </c>
      <c r="E92" s="10">
        <f t="shared" ca="1" si="6"/>
        <v>2</v>
      </c>
      <c r="F92" s="20">
        <f t="shared" ca="1" si="7"/>
        <v>2007</v>
      </c>
    </row>
    <row r="93" spans="1:6">
      <c r="A93" s="12">
        <v>90</v>
      </c>
      <c r="B93" s="11" t="s">
        <v>46</v>
      </c>
      <c r="C93" s="11">
        <f t="shared" ca="1" si="4"/>
        <v>0.04</v>
      </c>
      <c r="D93" s="10">
        <f t="shared" ca="1" si="5"/>
        <v>13</v>
      </c>
      <c r="E93" s="10">
        <f t="shared" ca="1" si="6"/>
        <v>1</v>
      </c>
      <c r="F93" s="20">
        <f t="shared" ca="1" si="7"/>
        <v>2006</v>
      </c>
    </row>
    <row r="94" spans="1:6">
      <c r="A94" s="12">
        <v>91</v>
      </c>
      <c r="B94" s="11" t="s">
        <v>47</v>
      </c>
      <c r="C94" s="11">
        <f t="shared" ca="1" si="4"/>
        <v>0.02</v>
      </c>
      <c r="D94" s="10">
        <f t="shared" ca="1" si="5"/>
        <v>13</v>
      </c>
      <c r="E94" s="10">
        <f t="shared" ca="1" si="6"/>
        <v>1</v>
      </c>
      <c r="F94" s="20">
        <f t="shared" ca="1" si="7"/>
        <v>2006</v>
      </c>
    </row>
    <row r="95" spans="1:6">
      <c r="A95" s="12">
        <v>92</v>
      </c>
      <c r="B95" s="11" t="s">
        <v>47</v>
      </c>
      <c r="C95" s="11">
        <f t="shared" ca="1" si="4"/>
        <v>0.09</v>
      </c>
      <c r="D95" s="10">
        <f t="shared" ca="1" si="5"/>
        <v>6</v>
      </c>
      <c r="E95" s="10">
        <f t="shared" ca="1" si="6"/>
        <v>3</v>
      </c>
      <c r="F95" s="20">
        <f t="shared" ca="1" si="7"/>
        <v>2007</v>
      </c>
    </row>
    <row r="96" spans="1:6">
      <c r="A96" s="12">
        <v>93</v>
      </c>
      <c r="B96" s="11" t="s">
        <v>47</v>
      </c>
      <c r="C96" s="11">
        <f t="shared" ca="1" si="4"/>
        <v>0.1</v>
      </c>
      <c r="D96" s="10">
        <f t="shared" ca="1" si="5"/>
        <v>7</v>
      </c>
      <c r="E96" s="10">
        <f t="shared" ca="1" si="6"/>
        <v>1</v>
      </c>
      <c r="F96" s="20">
        <f t="shared" ca="1" si="7"/>
        <v>2006</v>
      </c>
    </row>
    <row r="97" spans="1:6">
      <c r="A97" s="12">
        <v>94</v>
      </c>
      <c r="B97" s="11" t="s">
        <v>47</v>
      </c>
      <c r="C97" s="11">
        <f t="shared" ca="1" si="4"/>
        <v>0.02</v>
      </c>
      <c r="D97" s="10">
        <f t="shared" ca="1" si="5"/>
        <v>10</v>
      </c>
      <c r="E97" s="10">
        <f t="shared" ca="1" si="6"/>
        <v>3</v>
      </c>
      <c r="F97" s="20">
        <f t="shared" ca="1" si="7"/>
        <v>2007</v>
      </c>
    </row>
    <row r="98" spans="1:6">
      <c r="A98" s="12">
        <v>95</v>
      </c>
      <c r="B98" s="11" t="s">
        <v>47</v>
      </c>
      <c r="C98" s="11">
        <f t="shared" ca="1" si="4"/>
        <v>0.08</v>
      </c>
      <c r="D98" s="10">
        <f t="shared" ca="1" si="5"/>
        <v>11</v>
      </c>
      <c r="E98" s="10">
        <f t="shared" ca="1" si="6"/>
        <v>2</v>
      </c>
      <c r="F98" s="20">
        <f t="shared" ca="1" si="7"/>
        <v>2006</v>
      </c>
    </row>
    <row r="99" spans="1:6">
      <c r="A99" s="12">
        <v>96</v>
      </c>
      <c r="B99" s="11" t="s">
        <v>47</v>
      </c>
      <c r="C99" s="11">
        <f t="shared" ca="1" si="4"/>
        <v>0.04</v>
      </c>
      <c r="D99" s="10">
        <f t="shared" ca="1" si="5"/>
        <v>4</v>
      </c>
      <c r="E99" s="10">
        <f t="shared" ca="1" si="6"/>
        <v>3</v>
      </c>
      <c r="F99" s="20">
        <f t="shared" ca="1" si="7"/>
        <v>2007</v>
      </c>
    </row>
    <row r="100" spans="1:6">
      <c r="A100" s="12">
        <v>97</v>
      </c>
      <c r="B100" s="11" t="s">
        <v>47</v>
      </c>
      <c r="C100" s="11">
        <f t="shared" ca="1" si="4"/>
        <v>0.04</v>
      </c>
      <c r="D100" s="10">
        <f t="shared" ca="1" si="5"/>
        <v>7</v>
      </c>
      <c r="E100" s="10">
        <f t="shared" ca="1" si="6"/>
        <v>3</v>
      </c>
      <c r="F100" s="20">
        <f t="shared" ca="1" si="7"/>
        <v>2007</v>
      </c>
    </row>
    <row r="101" spans="1:6">
      <c r="A101" s="12">
        <v>98</v>
      </c>
      <c r="B101" s="11" t="s">
        <v>47</v>
      </c>
      <c r="C101" s="11">
        <f t="shared" ca="1" si="4"/>
        <v>7.0000000000000007E-2</v>
      </c>
      <c r="D101" s="10">
        <f t="shared" ca="1" si="5"/>
        <v>4</v>
      </c>
      <c r="E101" s="10">
        <f t="shared" ca="1" si="6"/>
        <v>4</v>
      </c>
      <c r="F101" s="20">
        <f t="shared" ca="1" si="7"/>
        <v>2007</v>
      </c>
    </row>
    <row r="102" spans="1:6">
      <c r="A102" s="12">
        <v>99</v>
      </c>
      <c r="B102" s="11" t="s">
        <v>47</v>
      </c>
      <c r="C102" s="11">
        <f t="shared" ca="1" si="4"/>
        <v>0.08</v>
      </c>
      <c r="D102" s="10">
        <f t="shared" ca="1" si="5"/>
        <v>14</v>
      </c>
      <c r="E102" s="10">
        <f t="shared" ca="1" si="6"/>
        <v>1</v>
      </c>
      <c r="F102" s="20">
        <f t="shared" ca="1" si="7"/>
        <v>2007</v>
      </c>
    </row>
    <row r="103" spans="1:6">
      <c r="A103" s="12">
        <v>100</v>
      </c>
      <c r="B103" s="11" t="s">
        <v>47</v>
      </c>
      <c r="C103" s="11">
        <f t="shared" ca="1" si="4"/>
        <v>0.04</v>
      </c>
      <c r="D103" s="10">
        <f t="shared" ca="1" si="5"/>
        <v>3</v>
      </c>
      <c r="E103" s="10">
        <f t="shared" ca="1" si="6"/>
        <v>3</v>
      </c>
      <c r="F103" s="20">
        <f t="shared" ca="1" si="7"/>
        <v>2006</v>
      </c>
    </row>
    <row r="104" spans="1:6">
      <c r="A104" s="12">
        <v>101</v>
      </c>
      <c r="B104" s="11" t="s">
        <v>47</v>
      </c>
      <c r="C104" s="11">
        <f t="shared" ca="1" si="4"/>
        <v>0.03</v>
      </c>
      <c r="D104" s="10">
        <f t="shared" ca="1" si="5"/>
        <v>9</v>
      </c>
      <c r="E104" s="10">
        <f t="shared" ca="1" si="6"/>
        <v>1</v>
      </c>
      <c r="F104" s="20">
        <f t="shared" ca="1" si="7"/>
        <v>2007</v>
      </c>
    </row>
    <row r="105" spans="1:6">
      <c r="A105" s="12">
        <v>102</v>
      </c>
      <c r="B105" s="11" t="s">
        <v>47</v>
      </c>
      <c r="C105" s="11">
        <f t="shared" ca="1" si="4"/>
        <v>7.0000000000000007E-2</v>
      </c>
      <c r="D105" s="10">
        <f t="shared" ca="1" si="5"/>
        <v>8</v>
      </c>
      <c r="E105" s="10">
        <f t="shared" ca="1" si="6"/>
        <v>1</v>
      </c>
      <c r="F105" s="20">
        <f t="shared" ca="1" si="7"/>
        <v>2006</v>
      </c>
    </row>
    <row r="106" spans="1:6">
      <c r="A106" s="12">
        <v>103</v>
      </c>
      <c r="B106" s="11" t="s">
        <v>47</v>
      </c>
      <c r="C106" s="11">
        <f t="shared" ca="1" si="4"/>
        <v>0.1</v>
      </c>
      <c r="D106" s="10">
        <f t="shared" ca="1" si="5"/>
        <v>6</v>
      </c>
      <c r="E106" s="10">
        <f t="shared" ca="1" si="6"/>
        <v>4</v>
      </c>
      <c r="F106" s="20">
        <f t="shared" ca="1" si="7"/>
        <v>2007</v>
      </c>
    </row>
    <row r="107" spans="1:6">
      <c r="A107" s="12">
        <v>104</v>
      </c>
      <c r="B107" s="11" t="s">
        <v>47</v>
      </c>
      <c r="C107" s="11">
        <f t="shared" ca="1" si="4"/>
        <v>0.1</v>
      </c>
      <c r="D107" s="10">
        <f t="shared" ca="1" si="5"/>
        <v>11</v>
      </c>
      <c r="E107" s="10">
        <f t="shared" ca="1" si="6"/>
        <v>3</v>
      </c>
      <c r="F107" s="20">
        <f t="shared" ca="1" si="7"/>
        <v>2007</v>
      </c>
    </row>
    <row r="108" spans="1:6">
      <c r="A108" s="12">
        <v>105</v>
      </c>
      <c r="B108" s="11" t="s">
        <v>47</v>
      </c>
      <c r="C108" s="11">
        <f t="shared" ca="1" si="4"/>
        <v>0.02</v>
      </c>
      <c r="D108" s="10">
        <f t="shared" ca="1" si="5"/>
        <v>8</v>
      </c>
      <c r="E108" s="10">
        <f t="shared" ca="1" si="6"/>
        <v>2</v>
      </c>
      <c r="F108" s="20">
        <f t="shared" ca="1" si="7"/>
        <v>2006</v>
      </c>
    </row>
    <row r="109" spans="1:6">
      <c r="A109" s="12">
        <v>106</v>
      </c>
      <c r="B109" s="11" t="s">
        <v>47</v>
      </c>
      <c r="C109" s="11">
        <f t="shared" ca="1" si="4"/>
        <v>0.05</v>
      </c>
      <c r="D109" s="10">
        <f t="shared" ca="1" si="5"/>
        <v>8</v>
      </c>
      <c r="E109" s="10">
        <f t="shared" ca="1" si="6"/>
        <v>2</v>
      </c>
      <c r="F109" s="20">
        <f t="shared" ca="1" si="7"/>
        <v>2006</v>
      </c>
    </row>
    <row r="110" spans="1:6">
      <c r="A110" s="12">
        <v>107</v>
      </c>
      <c r="B110" s="11" t="s">
        <v>47</v>
      </c>
      <c r="C110" s="11">
        <f t="shared" ca="1" si="4"/>
        <v>0.02</v>
      </c>
      <c r="D110" s="10">
        <f t="shared" ca="1" si="5"/>
        <v>3</v>
      </c>
      <c r="E110" s="10">
        <f t="shared" ca="1" si="6"/>
        <v>3</v>
      </c>
      <c r="F110" s="20">
        <f t="shared" ca="1" si="7"/>
        <v>2007</v>
      </c>
    </row>
    <row r="111" spans="1:6">
      <c r="A111" s="12">
        <v>108</v>
      </c>
      <c r="B111" s="11" t="s">
        <v>47</v>
      </c>
      <c r="C111" s="11">
        <f t="shared" ca="1" si="4"/>
        <v>0.1</v>
      </c>
      <c r="D111" s="10">
        <f t="shared" ca="1" si="5"/>
        <v>3</v>
      </c>
      <c r="E111" s="10">
        <f t="shared" ca="1" si="6"/>
        <v>2</v>
      </c>
      <c r="F111" s="20">
        <f t="shared" ca="1" si="7"/>
        <v>2006</v>
      </c>
    </row>
    <row r="112" spans="1:6">
      <c r="A112" s="12">
        <v>109</v>
      </c>
      <c r="B112" s="11" t="s">
        <v>47</v>
      </c>
      <c r="C112" s="11">
        <f t="shared" ca="1" si="4"/>
        <v>7.0000000000000007E-2</v>
      </c>
      <c r="D112" s="10">
        <f t="shared" ca="1" si="5"/>
        <v>11</v>
      </c>
      <c r="E112" s="10">
        <f t="shared" ca="1" si="6"/>
        <v>2</v>
      </c>
      <c r="F112" s="20">
        <f t="shared" ca="1" si="7"/>
        <v>2006</v>
      </c>
    </row>
    <row r="113" spans="1:6">
      <c r="A113" s="12">
        <v>110</v>
      </c>
      <c r="B113" s="11" t="s">
        <v>47</v>
      </c>
      <c r="C113" s="11">
        <f t="shared" ca="1" si="4"/>
        <v>0.02</v>
      </c>
      <c r="D113" s="10">
        <f t="shared" ca="1" si="5"/>
        <v>9</v>
      </c>
      <c r="E113" s="10">
        <f t="shared" ca="1" si="6"/>
        <v>4</v>
      </c>
      <c r="F113" s="20">
        <f t="shared" ca="1" si="7"/>
        <v>2006</v>
      </c>
    </row>
    <row r="114" spans="1:6">
      <c r="A114" s="12">
        <v>111</v>
      </c>
      <c r="B114" s="11" t="s">
        <v>47</v>
      </c>
      <c r="C114" s="11">
        <f t="shared" ca="1" si="4"/>
        <v>0.01</v>
      </c>
      <c r="D114" s="10">
        <f t="shared" ca="1" si="5"/>
        <v>12</v>
      </c>
      <c r="E114" s="10">
        <f t="shared" ca="1" si="6"/>
        <v>4</v>
      </c>
      <c r="F114" s="20">
        <f t="shared" ca="1" si="7"/>
        <v>2006</v>
      </c>
    </row>
    <row r="115" spans="1:6">
      <c r="A115" s="12">
        <v>112</v>
      </c>
      <c r="B115" s="11" t="s">
        <v>47</v>
      </c>
      <c r="C115" s="11">
        <f t="shared" ca="1" si="4"/>
        <v>0.04</v>
      </c>
      <c r="D115" s="10">
        <f t="shared" ca="1" si="5"/>
        <v>8</v>
      </c>
      <c r="E115" s="10">
        <f t="shared" ca="1" si="6"/>
        <v>2</v>
      </c>
      <c r="F115" s="20">
        <f t="shared" ca="1" si="7"/>
        <v>2007</v>
      </c>
    </row>
    <row r="116" spans="1:6">
      <c r="A116" s="12">
        <v>113</v>
      </c>
      <c r="B116" s="11" t="s">
        <v>47</v>
      </c>
      <c r="C116" s="11">
        <f t="shared" ca="1" si="4"/>
        <v>0.01</v>
      </c>
      <c r="D116" s="10">
        <f t="shared" ca="1" si="5"/>
        <v>14</v>
      </c>
      <c r="E116" s="10">
        <f t="shared" ca="1" si="6"/>
        <v>4</v>
      </c>
      <c r="F116" s="20">
        <f t="shared" ca="1" si="7"/>
        <v>2006</v>
      </c>
    </row>
    <row r="117" spans="1:6">
      <c r="A117" s="12">
        <v>114</v>
      </c>
      <c r="B117" s="11" t="s">
        <v>47</v>
      </c>
      <c r="C117" s="11">
        <f t="shared" ca="1" si="4"/>
        <v>0.1</v>
      </c>
      <c r="D117" s="10">
        <f t="shared" ca="1" si="5"/>
        <v>1</v>
      </c>
      <c r="E117" s="10">
        <f t="shared" ca="1" si="6"/>
        <v>4</v>
      </c>
      <c r="F117" s="20">
        <f t="shared" ca="1" si="7"/>
        <v>2007</v>
      </c>
    </row>
    <row r="118" spans="1:6">
      <c r="A118" s="12">
        <v>115</v>
      </c>
      <c r="B118" s="11" t="s">
        <v>47</v>
      </c>
      <c r="C118" s="11">
        <f t="shared" ca="1" si="4"/>
        <v>0.08</v>
      </c>
      <c r="D118" s="10">
        <f t="shared" ca="1" si="5"/>
        <v>2</v>
      </c>
      <c r="E118" s="10">
        <f t="shared" ca="1" si="6"/>
        <v>2</v>
      </c>
      <c r="F118" s="20">
        <f t="shared" ca="1" si="7"/>
        <v>2006</v>
      </c>
    </row>
    <row r="119" spans="1:6">
      <c r="A119" s="12">
        <v>116</v>
      </c>
      <c r="B119" s="11" t="s">
        <v>47</v>
      </c>
      <c r="C119" s="11">
        <f t="shared" ca="1" si="4"/>
        <v>0.02</v>
      </c>
      <c r="D119" s="10">
        <f t="shared" ca="1" si="5"/>
        <v>14</v>
      </c>
      <c r="E119" s="10">
        <f t="shared" ca="1" si="6"/>
        <v>1</v>
      </c>
      <c r="F119" s="20">
        <f t="shared" ca="1" si="7"/>
        <v>2007</v>
      </c>
    </row>
    <row r="120" spans="1:6">
      <c r="A120" s="12">
        <v>117</v>
      </c>
      <c r="B120" s="11" t="s">
        <v>47</v>
      </c>
      <c r="C120" s="11">
        <f t="shared" ca="1" si="4"/>
        <v>7.0000000000000007E-2</v>
      </c>
      <c r="D120" s="10">
        <f t="shared" ca="1" si="5"/>
        <v>4</v>
      </c>
      <c r="E120" s="10">
        <f t="shared" ca="1" si="6"/>
        <v>1</v>
      </c>
      <c r="F120" s="20">
        <f t="shared" ca="1" si="7"/>
        <v>2006</v>
      </c>
    </row>
    <row r="121" spans="1:6">
      <c r="A121" s="12">
        <v>118</v>
      </c>
      <c r="B121" s="11" t="s">
        <v>47</v>
      </c>
      <c r="C121" s="11">
        <f t="shared" ca="1" si="4"/>
        <v>0.08</v>
      </c>
      <c r="D121" s="10">
        <f t="shared" ca="1" si="5"/>
        <v>8</v>
      </c>
      <c r="E121" s="10">
        <f t="shared" ca="1" si="6"/>
        <v>1</v>
      </c>
      <c r="F121" s="20">
        <f t="shared" ca="1" si="7"/>
        <v>2006</v>
      </c>
    </row>
    <row r="122" spans="1:6">
      <c r="A122" s="12">
        <v>119</v>
      </c>
      <c r="B122" s="11" t="s">
        <v>47</v>
      </c>
      <c r="C122" s="11">
        <f t="shared" ca="1" si="4"/>
        <v>0.06</v>
      </c>
      <c r="D122" s="10">
        <f t="shared" ca="1" si="5"/>
        <v>4</v>
      </c>
      <c r="E122" s="10">
        <f t="shared" ca="1" si="6"/>
        <v>4</v>
      </c>
      <c r="F122" s="20">
        <f t="shared" ca="1" si="7"/>
        <v>2006</v>
      </c>
    </row>
    <row r="123" spans="1:6">
      <c r="A123" s="12">
        <v>120</v>
      </c>
      <c r="B123" s="11" t="s">
        <v>47</v>
      </c>
      <c r="C123" s="11">
        <f t="shared" ca="1" si="4"/>
        <v>0.04</v>
      </c>
      <c r="D123" s="10">
        <f t="shared" ca="1" si="5"/>
        <v>7</v>
      </c>
      <c r="E123" s="10">
        <f t="shared" ca="1" si="6"/>
        <v>2</v>
      </c>
      <c r="F123" s="20">
        <f t="shared" ca="1" si="7"/>
        <v>2007</v>
      </c>
    </row>
    <row r="124" spans="1:6">
      <c r="A124" s="12">
        <v>121</v>
      </c>
      <c r="B124" s="11" t="s">
        <v>47</v>
      </c>
      <c r="C124" s="11">
        <f t="shared" ca="1" si="4"/>
        <v>0.02</v>
      </c>
      <c r="D124" s="10">
        <f t="shared" ca="1" si="5"/>
        <v>5</v>
      </c>
      <c r="E124" s="10">
        <f t="shared" ca="1" si="6"/>
        <v>2</v>
      </c>
      <c r="F124" s="20">
        <f t="shared" ca="1" si="7"/>
        <v>2006</v>
      </c>
    </row>
    <row r="125" spans="1:6">
      <c r="A125" s="12">
        <v>122</v>
      </c>
      <c r="B125" s="11" t="s">
        <v>47</v>
      </c>
      <c r="C125" s="11">
        <f t="shared" ca="1" si="4"/>
        <v>0.06</v>
      </c>
      <c r="D125" s="10">
        <f t="shared" ca="1" si="5"/>
        <v>9</v>
      </c>
      <c r="E125" s="10">
        <f t="shared" ca="1" si="6"/>
        <v>4</v>
      </c>
      <c r="F125" s="20">
        <f t="shared" ca="1" si="7"/>
        <v>2007</v>
      </c>
    </row>
    <row r="126" spans="1:6">
      <c r="A126" s="12">
        <v>123</v>
      </c>
      <c r="B126" s="11" t="s">
        <v>47</v>
      </c>
      <c r="C126" s="11">
        <f t="shared" ca="1" si="4"/>
        <v>0.05</v>
      </c>
      <c r="D126" s="10">
        <f t="shared" ca="1" si="5"/>
        <v>4</v>
      </c>
      <c r="E126" s="10">
        <f t="shared" ca="1" si="6"/>
        <v>1</v>
      </c>
      <c r="F126" s="20">
        <f t="shared" ca="1" si="7"/>
        <v>2006</v>
      </c>
    </row>
    <row r="127" spans="1:6">
      <c r="A127" s="12">
        <v>124</v>
      </c>
      <c r="B127" s="11" t="s">
        <v>47</v>
      </c>
      <c r="C127" s="11">
        <f t="shared" ca="1" si="4"/>
        <v>0.08</v>
      </c>
      <c r="D127" s="10">
        <f t="shared" ca="1" si="5"/>
        <v>1</v>
      </c>
      <c r="E127" s="10">
        <f t="shared" ca="1" si="6"/>
        <v>3</v>
      </c>
      <c r="F127" s="20">
        <f t="shared" ca="1" si="7"/>
        <v>2007</v>
      </c>
    </row>
    <row r="128" spans="1:6">
      <c r="A128" s="12">
        <v>125</v>
      </c>
      <c r="B128" s="11" t="s">
        <v>47</v>
      </c>
      <c r="C128" s="11">
        <f t="shared" ca="1" si="4"/>
        <v>0.04</v>
      </c>
      <c r="D128" s="10">
        <f t="shared" ca="1" si="5"/>
        <v>3</v>
      </c>
      <c r="E128" s="10">
        <f t="shared" ca="1" si="6"/>
        <v>2</v>
      </c>
      <c r="F128" s="20">
        <f t="shared" ca="1" si="7"/>
        <v>2007</v>
      </c>
    </row>
    <row r="129" spans="1:6">
      <c r="A129" s="12">
        <v>126</v>
      </c>
      <c r="B129" s="11" t="s">
        <v>47</v>
      </c>
      <c r="C129" s="11">
        <f t="shared" ca="1" si="4"/>
        <v>0.1</v>
      </c>
      <c r="D129" s="10">
        <f t="shared" ca="1" si="5"/>
        <v>2</v>
      </c>
      <c r="E129" s="10">
        <f t="shared" ca="1" si="6"/>
        <v>2</v>
      </c>
      <c r="F129" s="20">
        <f t="shared" ca="1" si="7"/>
        <v>2006</v>
      </c>
    </row>
    <row r="130" spans="1:6">
      <c r="A130" s="12">
        <v>127</v>
      </c>
      <c r="B130" s="11" t="s">
        <v>47</v>
      </c>
      <c r="C130" s="11">
        <f t="shared" ca="1" si="4"/>
        <v>0.06</v>
      </c>
      <c r="D130" s="10">
        <f t="shared" ca="1" si="5"/>
        <v>15</v>
      </c>
      <c r="E130" s="10">
        <f t="shared" ca="1" si="6"/>
        <v>3</v>
      </c>
      <c r="F130" s="20">
        <f t="shared" ca="1" si="7"/>
        <v>2006</v>
      </c>
    </row>
    <row r="131" spans="1:6">
      <c r="A131" s="12">
        <v>128</v>
      </c>
      <c r="B131" s="11" t="s">
        <v>47</v>
      </c>
      <c r="C131" s="11">
        <f t="shared" ca="1" si="4"/>
        <v>0.1</v>
      </c>
      <c r="D131" s="10">
        <f t="shared" ca="1" si="5"/>
        <v>13</v>
      </c>
      <c r="E131" s="10">
        <f t="shared" ca="1" si="6"/>
        <v>1</v>
      </c>
      <c r="F131" s="20">
        <f t="shared" ca="1" si="7"/>
        <v>2007</v>
      </c>
    </row>
    <row r="132" spans="1:6">
      <c r="A132" s="12">
        <v>129</v>
      </c>
      <c r="B132" s="11" t="s">
        <v>47</v>
      </c>
      <c r="C132" s="11">
        <f t="shared" ca="1" si="4"/>
        <v>0.08</v>
      </c>
      <c r="D132" s="10">
        <f t="shared" ca="1" si="5"/>
        <v>2</v>
      </c>
      <c r="E132" s="10">
        <f t="shared" ca="1" si="6"/>
        <v>1</v>
      </c>
      <c r="F132" s="20">
        <f t="shared" ca="1" si="7"/>
        <v>2006</v>
      </c>
    </row>
    <row r="133" spans="1:6">
      <c r="A133" s="12">
        <v>130</v>
      </c>
      <c r="B133" s="11" t="s">
        <v>47</v>
      </c>
      <c r="C133" s="11">
        <f t="shared" ref="C133:C196" ca="1" si="8">RANDBETWEEN(1,10)/100</f>
        <v>0.08</v>
      </c>
      <c r="D133" s="10">
        <f t="shared" ref="D133:D196" ca="1" si="9">RANDBETWEEN(1,15)</f>
        <v>12</v>
      </c>
      <c r="E133" s="10">
        <f t="shared" ref="E133:E196" ca="1" si="10">RANDBETWEEN(1,4)</f>
        <v>2</v>
      </c>
      <c r="F133" s="20">
        <f t="shared" ref="F133:F196" ca="1" si="11">2005+RANDBETWEEN(1,2)</f>
        <v>2006</v>
      </c>
    </row>
    <row r="134" spans="1:6">
      <c r="A134" s="12">
        <v>131</v>
      </c>
      <c r="B134" s="11" t="s">
        <v>47</v>
      </c>
      <c r="C134" s="11">
        <f t="shared" ca="1" si="8"/>
        <v>0.01</v>
      </c>
      <c r="D134" s="10">
        <f t="shared" ca="1" si="9"/>
        <v>12</v>
      </c>
      <c r="E134" s="10">
        <f t="shared" ca="1" si="10"/>
        <v>1</v>
      </c>
      <c r="F134" s="20">
        <f t="shared" ca="1" si="11"/>
        <v>2007</v>
      </c>
    </row>
    <row r="135" spans="1:6">
      <c r="A135" s="12">
        <v>132</v>
      </c>
      <c r="B135" s="11" t="s">
        <v>47</v>
      </c>
      <c r="C135" s="11">
        <f t="shared" ca="1" si="8"/>
        <v>0.04</v>
      </c>
      <c r="D135" s="10">
        <f t="shared" ca="1" si="9"/>
        <v>10</v>
      </c>
      <c r="E135" s="10">
        <f t="shared" ca="1" si="10"/>
        <v>4</v>
      </c>
      <c r="F135" s="20">
        <f t="shared" ca="1" si="11"/>
        <v>2007</v>
      </c>
    </row>
    <row r="136" spans="1:6">
      <c r="A136" s="12">
        <v>133</v>
      </c>
      <c r="B136" s="11" t="s">
        <v>47</v>
      </c>
      <c r="C136" s="11">
        <f t="shared" ca="1" si="8"/>
        <v>0.08</v>
      </c>
      <c r="D136" s="10">
        <f t="shared" ca="1" si="9"/>
        <v>5</v>
      </c>
      <c r="E136" s="10">
        <f t="shared" ca="1" si="10"/>
        <v>4</v>
      </c>
      <c r="F136" s="20">
        <f t="shared" ca="1" si="11"/>
        <v>2007</v>
      </c>
    </row>
    <row r="137" spans="1:6">
      <c r="A137" s="12">
        <v>134</v>
      </c>
      <c r="B137" s="11" t="s">
        <v>47</v>
      </c>
      <c r="C137" s="11">
        <f t="shared" ca="1" si="8"/>
        <v>0.04</v>
      </c>
      <c r="D137" s="10">
        <f t="shared" ca="1" si="9"/>
        <v>14</v>
      </c>
      <c r="E137" s="10">
        <f t="shared" ca="1" si="10"/>
        <v>2</v>
      </c>
      <c r="F137" s="20">
        <f t="shared" ca="1" si="11"/>
        <v>2007</v>
      </c>
    </row>
    <row r="138" spans="1:6">
      <c r="A138" s="12">
        <v>135</v>
      </c>
      <c r="B138" s="11" t="s">
        <v>47</v>
      </c>
      <c r="C138" s="11">
        <f t="shared" ca="1" si="8"/>
        <v>0.1</v>
      </c>
      <c r="D138" s="10">
        <f t="shared" ca="1" si="9"/>
        <v>11</v>
      </c>
      <c r="E138" s="10">
        <f t="shared" ca="1" si="10"/>
        <v>4</v>
      </c>
      <c r="F138" s="20">
        <f t="shared" ca="1" si="11"/>
        <v>2007</v>
      </c>
    </row>
    <row r="139" spans="1:6">
      <c r="A139" s="12">
        <v>136</v>
      </c>
      <c r="B139" s="11" t="s">
        <v>47</v>
      </c>
      <c r="C139" s="11">
        <f t="shared" ca="1" si="8"/>
        <v>0.01</v>
      </c>
      <c r="D139" s="10">
        <f t="shared" ca="1" si="9"/>
        <v>15</v>
      </c>
      <c r="E139" s="10">
        <f t="shared" ca="1" si="10"/>
        <v>1</v>
      </c>
      <c r="F139" s="20">
        <f t="shared" ca="1" si="11"/>
        <v>2006</v>
      </c>
    </row>
    <row r="140" spans="1:6">
      <c r="A140" s="12">
        <v>137</v>
      </c>
      <c r="B140" s="11" t="s">
        <v>47</v>
      </c>
      <c r="C140" s="11">
        <f t="shared" ca="1" si="8"/>
        <v>0.04</v>
      </c>
      <c r="D140" s="10">
        <f t="shared" ca="1" si="9"/>
        <v>7</v>
      </c>
      <c r="E140" s="10">
        <f t="shared" ca="1" si="10"/>
        <v>3</v>
      </c>
      <c r="F140" s="20">
        <f t="shared" ca="1" si="11"/>
        <v>2007</v>
      </c>
    </row>
    <row r="141" spans="1:6">
      <c r="A141" s="12">
        <v>138</v>
      </c>
      <c r="B141" s="11" t="s">
        <v>47</v>
      </c>
      <c r="C141" s="11">
        <f t="shared" ca="1" si="8"/>
        <v>0.09</v>
      </c>
      <c r="D141" s="10">
        <f t="shared" ca="1" si="9"/>
        <v>6</v>
      </c>
      <c r="E141" s="10">
        <f t="shared" ca="1" si="10"/>
        <v>3</v>
      </c>
      <c r="F141" s="20">
        <f t="shared" ca="1" si="11"/>
        <v>2007</v>
      </c>
    </row>
    <row r="142" spans="1:6">
      <c r="A142" s="12">
        <v>139</v>
      </c>
      <c r="B142" s="11" t="s">
        <v>49</v>
      </c>
      <c r="C142" s="11">
        <f t="shared" ca="1" si="8"/>
        <v>7.0000000000000007E-2</v>
      </c>
      <c r="D142" s="10">
        <f t="shared" ca="1" si="9"/>
        <v>1</v>
      </c>
      <c r="E142" s="10">
        <f t="shared" ca="1" si="10"/>
        <v>3</v>
      </c>
      <c r="F142" s="20">
        <f t="shared" ca="1" si="11"/>
        <v>2007</v>
      </c>
    </row>
    <row r="143" spans="1:6">
      <c r="A143" s="12">
        <v>140</v>
      </c>
      <c r="B143" s="11" t="s">
        <v>49</v>
      </c>
      <c r="C143" s="11">
        <f t="shared" ca="1" si="8"/>
        <v>0.09</v>
      </c>
      <c r="D143" s="10">
        <f t="shared" ca="1" si="9"/>
        <v>5</v>
      </c>
      <c r="E143" s="10">
        <f t="shared" ca="1" si="10"/>
        <v>1</v>
      </c>
      <c r="F143" s="20">
        <f t="shared" ca="1" si="11"/>
        <v>2007</v>
      </c>
    </row>
    <row r="144" spans="1:6">
      <c r="A144" s="12">
        <v>141</v>
      </c>
      <c r="B144" s="11" t="s">
        <v>49</v>
      </c>
      <c r="C144" s="11">
        <f t="shared" ca="1" si="8"/>
        <v>0.04</v>
      </c>
      <c r="D144" s="10">
        <f t="shared" ca="1" si="9"/>
        <v>14</v>
      </c>
      <c r="E144" s="10">
        <f t="shared" ca="1" si="10"/>
        <v>3</v>
      </c>
      <c r="F144" s="20">
        <f t="shared" ca="1" si="11"/>
        <v>2007</v>
      </c>
    </row>
    <row r="145" spans="1:6">
      <c r="A145" s="12">
        <v>142</v>
      </c>
      <c r="B145" s="11" t="s">
        <v>49</v>
      </c>
      <c r="C145" s="11">
        <f t="shared" ca="1" si="8"/>
        <v>0.01</v>
      </c>
      <c r="D145" s="10">
        <f t="shared" ca="1" si="9"/>
        <v>13</v>
      </c>
      <c r="E145" s="10">
        <f t="shared" ca="1" si="10"/>
        <v>4</v>
      </c>
      <c r="F145" s="20">
        <f t="shared" ca="1" si="11"/>
        <v>2007</v>
      </c>
    </row>
    <row r="146" spans="1:6">
      <c r="A146" s="12">
        <v>143</v>
      </c>
      <c r="B146" s="11" t="s">
        <v>49</v>
      </c>
      <c r="C146" s="11">
        <f t="shared" ca="1" si="8"/>
        <v>0.08</v>
      </c>
      <c r="D146" s="10">
        <f t="shared" ca="1" si="9"/>
        <v>3</v>
      </c>
      <c r="E146" s="10">
        <f t="shared" ca="1" si="10"/>
        <v>2</v>
      </c>
      <c r="F146" s="20">
        <f t="shared" ca="1" si="11"/>
        <v>2006</v>
      </c>
    </row>
    <row r="147" spans="1:6">
      <c r="A147" s="12">
        <v>144</v>
      </c>
      <c r="B147" s="11" t="s">
        <v>49</v>
      </c>
      <c r="C147" s="11">
        <f t="shared" ca="1" si="8"/>
        <v>0.02</v>
      </c>
      <c r="D147" s="10">
        <f t="shared" ca="1" si="9"/>
        <v>13</v>
      </c>
      <c r="E147" s="10">
        <f t="shared" ca="1" si="10"/>
        <v>3</v>
      </c>
      <c r="F147" s="20">
        <f t="shared" ca="1" si="11"/>
        <v>2006</v>
      </c>
    </row>
    <row r="148" spans="1:6">
      <c r="A148" s="12">
        <v>145</v>
      </c>
      <c r="B148" s="11" t="s">
        <v>49</v>
      </c>
      <c r="C148" s="11">
        <f t="shared" ca="1" si="8"/>
        <v>0.02</v>
      </c>
      <c r="D148" s="10">
        <f t="shared" ca="1" si="9"/>
        <v>14</v>
      </c>
      <c r="E148" s="10">
        <f t="shared" ca="1" si="10"/>
        <v>4</v>
      </c>
      <c r="F148" s="20">
        <f t="shared" ca="1" si="11"/>
        <v>2006</v>
      </c>
    </row>
    <row r="149" spans="1:6">
      <c r="A149" s="12">
        <v>146</v>
      </c>
      <c r="B149" s="11" t="s">
        <v>49</v>
      </c>
      <c r="C149" s="11">
        <f t="shared" ca="1" si="8"/>
        <v>0.09</v>
      </c>
      <c r="D149" s="10">
        <f t="shared" ca="1" si="9"/>
        <v>4</v>
      </c>
      <c r="E149" s="10">
        <f t="shared" ca="1" si="10"/>
        <v>4</v>
      </c>
      <c r="F149" s="20">
        <f t="shared" ca="1" si="11"/>
        <v>2007</v>
      </c>
    </row>
    <row r="150" spans="1:6">
      <c r="A150" s="12">
        <v>147</v>
      </c>
      <c r="B150" s="11" t="s">
        <v>49</v>
      </c>
      <c r="C150" s="11">
        <f t="shared" ca="1" si="8"/>
        <v>0.02</v>
      </c>
      <c r="D150" s="10">
        <f t="shared" ca="1" si="9"/>
        <v>2</v>
      </c>
      <c r="E150" s="10">
        <f t="shared" ca="1" si="10"/>
        <v>1</v>
      </c>
      <c r="F150" s="20">
        <f t="shared" ca="1" si="11"/>
        <v>2007</v>
      </c>
    </row>
    <row r="151" spans="1:6">
      <c r="A151" s="12">
        <v>148</v>
      </c>
      <c r="B151" s="11" t="s">
        <v>49</v>
      </c>
      <c r="C151" s="11">
        <f t="shared" ca="1" si="8"/>
        <v>0.04</v>
      </c>
      <c r="D151" s="10">
        <f t="shared" ca="1" si="9"/>
        <v>6</v>
      </c>
      <c r="E151" s="10">
        <f t="shared" ca="1" si="10"/>
        <v>2</v>
      </c>
      <c r="F151" s="20">
        <f t="shared" ca="1" si="11"/>
        <v>2006</v>
      </c>
    </row>
    <row r="152" spans="1:6">
      <c r="A152" s="12">
        <v>149</v>
      </c>
      <c r="B152" s="11" t="s">
        <v>49</v>
      </c>
      <c r="C152" s="11">
        <f t="shared" ca="1" si="8"/>
        <v>0.05</v>
      </c>
      <c r="D152" s="10">
        <f t="shared" ca="1" si="9"/>
        <v>14</v>
      </c>
      <c r="E152" s="10">
        <f t="shared" ca="1" si="10"/>
        <v>4</v>
      </c>
      <c r="F152" s="20">
        <f t="shared" ca="1" si="11"/>
        <v>2007</v>
      </c>
    </row>
    <row r="153" spans="1:6">
      <c r="A153" s="12">
        <v>150</v>
      </c>
      <c r="B153" s="11" t="s">
        <v>49</v>
      </c>
      <c r="C153" s="11">
        <f t="shared" ca="1" si="8"/>
        <v>0.08</v>
      </c>
      <c r="D153" s="10">
        <f t="shared" ca="1" si="9"/>
        <v>12</v>
      </c>
      <c r="E153" s="10">
        <f t="shared" ca="1" si="10"/>
        <v>3</v>
      </c>
      <c r="F153" s="20">
        <f t="shared" ca="1" si="11"/>
        <v>2006</v>
      </c>
    </row>
    <row r="154" spans="1:6">
      <c r="A154" s="12">
        <v>151</v>
      </c>
      <c r="B154" s="11" t="s">
        <v>49</v>
      </c>
      <c r="C154" s="11">
        <f t="shared" ca="1" si="8"/>
        <v>0.1</v>
      </c>
      <c r="D154" s="10">
        <f t="shared" ca="1" si="9"/>
        <v>15</v>
      </c>
      <c r="E154" s="10">
        <f t="shared" ca="1" si="10"/>
        <v>1</v>
      </c>
      <c r="F154" s="20">
        <f t="shared" ca="1" si="11"/>
        <v>2006</v>
      </c>
    </row>
    <row r="155" spans="1:6">
      <c r="A155" s="12">
        <v>152</v>
      </c>
      <c r="B155" s="11" t="s">
        <v>49</v>
      </c>
      <c r="C155" s="11">
        <f t="shared" ca="1" si="8"/>
        <v>0.06</v>
      </c>
      <c r="D155" s="10">
        <f t="shared" ca="1" si="9"/>
        <v>9</v>
      </c>
      <c r="E155" s="10">
        <f t="shared" ca="1" si="10"/>
        <v>3</v>
      </c>
      <c r="F155" s="20">
        <f t="shared" ca="1" si="11"/>
        <v>2007</v>
      </c>
    </row>
    <row r="156" spans="1:6">
      <c r="A156" s="12">
        <v>153</v>
      </c>
      <c r="B156" s="11" t="s">
        <v>49</v>
      </c>
      <c r="C156" s="11">
        <f t="shared" ca="1" si="8"/>
        <v>0.09</v>
      </c>
      <c r="D156" s="10">
        <f t="shared" ca="1" si="9"/>
        <v>12</v>
      </c>
      <c r="E156" s="10">
        <f t="shared" ca="1" si="10"/>
        <v>2</v>
      </c>
      <c r="F156" s="20">
        <f t="shared" ca="1" si="11"/>
        <v>2006</v>
      </c>
    </row>
    <row r="157" spans="1:6">
      <c r="A157" s="12">
        <v>154</v>
      </c>
      <c r="B157" s="11" t="s">
        <v>49</v>
      </c>
      <c r="C157" s="11">
        <f t="shared" ca="1" si="8"/>
        <v>0.03</v>
      </c>
      <c r="D157" s="10">
        <f t="shared" ca="1" si="9"/>
        <v>10</v>
      </c>
      <c r="E157" s="10">
        <f t="shared" ca="1" si="10"/>
        <v>1</v>
      </c>
      <c r="F157" s="20">
        <f t="shared" ca="1" si="11"/>
        <v>2006</v>
      </c>
    </row>
    <row r="158" spans="1:6">
      <c r="A158" s="12">
        <v>155</v>
      </c>
      <c r="B158" s="11" t="s">
        <v>49</v>
      </c>
      <c r="C158" s="11">
        <f t="shared" ca="1" si="8"/>
        <v>0.01</v>
      </c>
      <c r="D158" s="10">
        <f t="shared" ca="1" si="9"/>
        <v>6</v>
      </c>
      <c r="E158" s="10">
        <f t="shared" ca="1" si="10"/>
        <v>3</v>
      </c>
      <c r="F158" s="20">
        <f t="shared" ca="1" si="11"/>
        <v>2007</v>
      </c>
    </row>
    <row r="159" spans="1:6">
      <c r="A159" s="12">
        <v>156</v>
      </c>
      <c r="B159" s="11" t="s">
        <v>49</v>
      </c>
      <c r="C159" s="11">
        <f t="shared" ca="1" si="8"/>
        <v>0.08</v>
      </c>
      <c r="D159" s="10">
        <f t="shared" ca="1" si="9"/>
        <v>8</v>
      </c>
      <c r="E159" s="10">
        <f t="shared" ca="1" si="10"/>
        <v>4</v>
      </c>
      <c r="F159" s="20">
        <f t="shared" ca="1" si="11"/>
        <v>2006</v>
      </c>
    </row>
    <row r="160" spans="1:6">
      <c r="A160" s="12">
        <v>157</v>
      </c>
      <c r="B160" s="11" t="s">
        <v>49</v>
      </c>
      <c r="C160" s="11">
        <f t="shared" ca="1" si="8"/>
        <v>0.02</v>
      </c>
      <c r="D160" s="10">
        <f t="shared" ca="1" si="9"/>
        <v>6</v>
      </c>
      <c r="E160" s="10">
        <f t="shared" ca="1" si="10"/>
        <v>1</v>
      </c>
      <c r="F160" s="20">
        <f t="shared" ca="1" si="11"/>
        <v>2006</v>
      </c>
    </row>
    <row r="161" spans="1:6">
      <c r="A161" s="12">
        <v>158</v>
      </c>
      <c r="B161" s="11" t="s">
        <v>49</v>
      </c>
      <c r="C161" s="11">
        <f t="shared" ca="1" si="8"/>
        <v>0.04</v>
      </c>
      <c r="D161" s="10">
        <f t="shared" ca="1" si="9"/>
        <v>8</v>
      </c>
      <c r="E161" s="10">
        <f t="shared" ca="1" si="10"/>
        <v>2</v>
      </c>
      <c r="F161" s="20">
        <f t="shared" ca="1" si="11"/>
        <v>2006</v>
      </c>
    </row>
    <row r="162" spans="1:6">
      <c r="A162" s="12">
        <v>159</v>
      </c>
      <c r="B162" s="11" t="s">
        <v>49</v>
      </c>
      <c r="C162" s="11">
        <f t="shared" ca="1" si="8"/>
        <v>7.0000000000000007E-2</v>
      </c>
      <c r="D162" s="10">
        <f t="shared" ca="1" si="9"/>
        <v>8</v>
      </c>
      <c r="E162" s="10">
        <f t="shared" ca="1" si="10"/>
        <v>2</v>
      </c>
      <c r="F162" s="20">
        <f t="shared" ca="1" si="11"/>
        <v>2006</v>
      </c>
    </row>
    <row r="163" spans="1:6">
      <c r="A163" s="12">
        <v>160</v>
      </c>
      <c r="B163" s="11" t="s">
        <v>49</v>
      </c>
      <c r="C163" s="11">
        <f t="shared" ca="1" si="8"/>
        <v>0.09</v>
      </c>
      <c r="D163" s="10">
        <f t="shared" ca="1" si="9"/>
        <v>14</v>
      </c>
      <c r="E163" s="10">
        <f t="shared" ca="1" si="10"/>
        <v>3</v>
      </c>
      <c r="F163" s="20">
        <f t="shared" ca="1" si="11"/>
        <v>2007</v>
      </c>
    </row>
    <row r="164" spans="1:6">
      <c r="A164" s="12">
        <v>161</v>
      </c>
      <c r="B164" s="11" t="s">
        <v>49</v>
      </c>
      <c r="C164" s="11">
        <f t="shared" ca="1" si="8"/>
        <v>0.06</v>
      </c>
      <c r="D164" s="10">
        <f t="shared" ca="1" si="9"/>
        <v>10</v>
      </c>
      <c r="E164" s="10">
        <f t="shared" ca="1" si="10"/>
        <v>2</v>
      </c>
      <c r="F164" s="20">
        <f t="shared" ca="1" si="11"/>
        <v>2006</v>
      </c>
    </row>
    <row r="165" spans="1:6">
      <c r="A165" s="12">
        <v>162</v>
      </c>
      <c r="B165" s="11" t="s">
        <v>49</v>
      </c>
      <c r="C165" s="11">
        <f t="shared" ca="1" si="8"/>
        <v>0.02</v>
      </c>
      <c r="D165" s="10">
        <f t="shared" ca="1" si="9"/>
        <v>12</v>
      </c>
      <c r="E165" s="10">
        <f t="shared" ca="1" si="10"/>
        <v>1</v>
      </c>
      <c r="F165" s="20">
        <f t="shared" ca="1" si="11"/>
        <v>2006</v>
      </c>
    </row>
    <row r="166" spans="1:6">
      <c r="A166" s="12">
        <v>163</v>
      </c>
      <c r="B166" s="11" t="s">
        <v>49</v>
      </c>
      <c r="C166" s="11">
        <f t="shared" ca="1" si="8"/>
        <v>0.05</v>
      </c>
      <c r="D166" s="10">
        <f t="shared" ca="1" si="9"/>
        <v>12</v>
      </c>
      <c r="E166" s="10">
        <f t="shared" ca="1" si="10"/>
        <v>1</v>
      </c>
      <c r="F166" s="20">
        <f t="shared" ca="1" si="11"/>
        <v>2006</v>
      </c>
    </row>
    <row r="167" spans="1:6">
      <c r="A167" s="12">
        <v>164</v>
      </c>
      <c r="B167" s="11" t="s">
        <v>49</v>
      </c>
      <c r="C167" s="11">
        <f t="shared" ca="1" si="8"/>
        <v>0.1</v>
      </c>
      <c r="D167" s="10">
        <f t="shared" ca="1" si="9"/>
        <v>15</v>
      </c>
      <c r="E167" s="10">
        <f t="shared" ca="1" si="10"/>
        <v>3</v>
      </c>
      <c r="F167" s="20">
        <f t="shared" ca="1" si="11"/>
        <v>2006</v>
      </c>
    </row>
    <row r="168" spans="1:6">
      <c r="A168" s="12">
        <v>165</v>
      </c>
      <c r="B168" s="11" t="s">
        <v>49</v>
      </c>
      <c r="C168" s="11">
        <f t="shared" ca="1" si="8"/>
        <v>0.02</v>
      </c>
      <c r="D168" s="10">
        <f t="shared" ca="1" si="9"/>
        <v>2</v>
      </c>
      <c r="E168" s="10">
        <f t="shared" ca="1" si="10"/>
        <v>2</v>
      </c>
      <c r="F168" s="20">
        <f t="shared" ca="1" si="11"/>
        <v>2006</v>
      </c>
    </row>
    <row r="169" spans="1:6">
      <c r="A169" s="12">
        <v>166</v>
      </c>
      <c r="B169" s="11" t="s">
        <v>49</v>
      </c>
      <c r="C169" s="11">
        <f t="shared" ca="1" si="8"/>
        <v>0.02</v>
      </c>
      <c r="D169" s="10">
        <f t="shared" ca="1" si="9"/>
        <v>15</v>
      </c>
      <c r="E169" s="10">
        <f t="shared" ca="1" si="10"/>
        <v>2</v>
      </c>
      <c r="F169" s="20">
        <f t="shared" ca="1" si="11"/>
        <v>2007</v>
      </c>
    </row>
    <row r="170" spans="1:6">
      <c r="A170" s="12">
        <v>167</v>
      </c>
      <c r="B170" s="11" t="s">
        <v>49</v>
      </c>
      <c r="C170" s="11">
        <f t="shared" ca="1" si="8"/>
        <v>0.1</v>
      </c>
      <c r="D170" s="10">
        <f t="shared" ca="1" si="9"/>
        <v>7</v>
      </c>
      <c r="E170" s="10">
        <f t="shared" ca="1" si="10"/>
        <v>1</v>
      </c>
      <c r="F170" s="20">
        <f t="shared" ca="1" si="11"/>
        <v>2006</v>
      </c>
    </row>
    <row r="171" spans="1:6">
      <c r="A171" s="12">
        <v>168</v>
      </c>
      <c r="B171" s="11" t="s">
        <v>49</v>
      </c>
      <c r="C171" s="11">
        <f t="shared" ca="1" si="8"/>
        <v>0.01</v>
      </c>
      <c r="D171" s="10">
        <f t="shared" ca="1" si="9"/>
        <v>9</v>
      </c>
      <c r="E171" s="10">
        <f t="shared" ca="1" si="10"/>
        <v>2</v>
      </c>
      <c r="F171" s="20">
        <f t="shared" ca="1" si="11"/>
        <v>2006</v>
      </c>
    </row>
    <row r="172" spans="1:6">
      <c r="A172" s="12">
        <v>169</v>
      </c>
      <c r="B172" s="11" t="s">
        <v>49</v>
      </c>
      <c r="C172" s="11">
        <f t="shared" ca="1" si="8"/>
        <v>0.02</v>
      </c>
      <c r="D172" s="10">
        <f t="shared" ca="1" si="9"/>
        <v>10</v>
      </c>
      <c r="E172" s="10">
        <f t="shared" ca="1" si="10"/>
        <v>1</v>
      </c>
      <c r="F172" s="20">
        <f t="shared" ca="1" si="11"/>
        <v>2006</v>
      </c>
    </row>
    <row r="173" spans="1:6">
      <c r="A173" s="12">
        <v>170</v>
      </c>
      <c r="B173" s="11" t="s">
        <v>49</v>
      </c>
      <c r="C173" s="11">
        <f t="shared" ca="1" si="8"/>
        <v>0.08</v>
      </c>
      <c r="D173" s="10">
        <f t="shared" ca="1" si="9"/>
        <v>1</v>
      </c>
      <c r="E173" s="10">
        <f t="shared" ca="1" si="10"/>
        <v>2</v>
      </c>
      <c r="F173" s="20">
        <f t="shared" ca="1" si="11"/>
        <v>2006</v>
      </c>
    </row>
    <row r="174" spans="1:6">
      <c r="A174" s="12">
        <v>171</v>
      </c>
      <c r="B174" s="11" t="s">
        <v>49</v>
      </c>
      <c r="C174" s="11">
        <f t="shared" ca="1" si="8"/>
        <v>0.09</v>
      </c>
      <c r="D174" s="10">
        <f t="shared" ca="1" si="9"/>
        <v>12</v>
      </c>
      <c r="E174" s="10">
        <f t="shared" ca="1" si="10"/>
        <v>3</v>
      </c>
      <c r="F174" s="20">
        <f t="shared" ca="1" si="11"/>
        <v>2007</v>
      </c>
    </row>
    <row r="175" spans="1:6">
      <c r="A175" s="12">
        <v>172</v>
      </c>
      <c r="B175" s="11" t="s">
        <v>49</v>
      </c>
      <c r="C175" s="11">
        <f t="shared" ca="1" si="8"/>
        <v>0.04</v>
      </c>
      <c r="D175" s="10">
        <f t="shared" ca="1" si="9"/>
        <v>4</v>
      </c>
      <c r="E175" s="10">
        <f t="shared" ca="1" si="10"/>
        <v>4</v>
      </c>
      <c r="F175" s="20">
        <f t="shared" ca="1" si="11"/>
        <v>2006</v>
      </c>
    </row>
    <row r="176" spans="1:6">
      <c r="A176" s="12">
        <v>173</v>
      </c>
      <c r="B176" s="11" t="s">
        <v>49</v>
      </c>
      <c r="C176" s="11">
        <f t="shared" ca="1" si="8"/>
        <v>0.09</v>
      </c>
      <c r="D176" s="10">
        <f t="shared" ca="1" si="9"/>
        <v>1</v>
      </c>
      <c r="E176" s="10">
        <f t="shared" ca="1" si="10"/>
        <v>2</v>
      </c>
      <c r="F176" s="20">
        <f t="shared" ca="1" si="11"/>
        <v>2006</v>
      </c>
    </row>
    <row r="177" spans="1:6">
      <c r="A177" s="12">
        <v>174</v>
      </c>
      <c r="B177" s="11" t="s">
        <v>49</v>
      </c>
      <c r="C177" s="11">
        <f t="shared" ca="1" si="8"/>
        <v>0.02</v>
      </c>
      <c r="D177" s="10">
        <f t="shared" ca="1" si="9"/>
        <v>5</v>
      </c>
      <c r="E177" s="10">
        <f t="shared" ca="1" si="10"/>
        <v>4</v>
      </c>
      <c r="F177" s="20">
        <f t="shared" ca="1" si="11"/>
        <v>2006</v>
      </c>
    </row>
    <row r="178" spans="1:6">
      <c r="A178" s="12">
        <v>175</v>
      </c>
      <c r="B178" s="11" t="s">
        <v>49</v>
      </c>
      <c r="C178" s="11">
        <f t="shared" ca="1" si="8"/>
        <v>0.08</v>
      </c>
      <c r="D178" s="10">
        <f t="shared" ca="1" si="9"/>
        <v>6</v>
      </c>
      <c r="E178" s="10">
        <f t="shared" ca="1" si="10"/>
        <v>1</v>
      </c>
      <c r="F178" s="20">
        <f t="shared" ca="1" si="11"/>
        <v>2007</v>
      </c>
    </row>
    <row r="179" spans="1:6">
      <c r="A179" s="12">
        <v>176</v>
      </c>
      <c r="B179" s="11" t="s">
        <v>49</v>
      </c>
      <c r="C179" s="11">
        <f t="shared" ca="1" si="8"/>
        <v>0.05</v>
      </c>
      <c r="D179" s="10">
        <f t="shared" ca="1" si="9"/>
        <v>12</v>
      </c>
      <c r="E179" s="10">
        <f t="shared" ca="1" si="10"/>
        <v>4</v>
      </c>
      <c r="F179" s="20">
        <f t="shared" ca="1" si="11"/>
        <v>2006</v>
      </c>
    </row>
    <row r="180" spans="1:6">
      <c r="A180" s="12">
        <v>177</v>
      </c>
      <c r="B180" s="11" t="s">
        <v>49</v>
      </c>
      <c r="C180" s="11">
        <f t="shared" ca="1" si="8"/>
        <v>0.1</v>
      </c>
      <c r="D180" s="10">
        <f t="shared" ca="1" si="9"/>
        <v>2</v>
      </c>
      <c r="E180" s="10">
        <f t="shared" ca="1" si="10"/>
        <v>4</v>
      </c>
      <c r="F180" s="20">
        <f t="shared" ca="1" si="11"/>
        <v>2007</v>
      </c>
    </row>
    <row r="181" spans="1:6">
      <c r="A181" s="12">
        <v>178</v>
      </c>
      <c r="B181" s="11" t="s">
        <v>49</v>
      </c>
      <c r="C181" s="11">
        <f t="shared" ca="1" si="8"/>
        <v>0.09</v>
      </c>
      <c r="D181" s="10">
        <f t="shared" ca="1" si="9"/>
        <v>13</v>
      </c>
      <c r="E181" s="10">
        <f t="shared" ca="1" si="10"/>
        <v>4</v>
      </c>
      <c r="F181" s="20">
        <f t="shared" ca="1" si="11"/>
        <v>2007</v>
      </c>
    </row>
    <row r="182" spans="1:6">
      <c r="A182" s="12">
        <v>179</v>
      </c>
      <c r="B182" s="11" t="s">
        <v>49</v>
      </c>
      <c r="C182" s="11">
        <f t="shared" ca="1" si="8"/>
        <v>0.09</v>
      </c>
      <c r="D182" s="10">
        <f t="shared" ca="1" si="9"/>
        <v>6</v>
      </c>
      <c r="E182" s="10">
        <f t="shared" ca="1" si="10"/>
        <v>3</v>
      </c>
      <c r="F182" s="20">
        <f t="shared" ca="1" si="11"/>
        <v>2006</v>
      </c>
    </row>
    <row r="183" spans="1:6">
      <c r="A183" s="12">
        <v>180</v>
      </c>
      <c r="B183" s="11" t="s">
        <v>49</v>
      </c>
      <c r="C183" s="11">
        <f t="shared" ca="1" si="8"/>
        <v>0.01</v>
      </c>
      <c r="D183" s="10">
        <f t="shared" ca="1" si="9"/>
        <v>1</v>
      </c>
      <c r="E183" s="10">
        <f t="shared" ca="1" si="10"/>
        <v>2</v>
      </c>
      <c r="F183" s="20">
        <f t="shared" ca="1" si="11"/>
        <v>2006</v>
      </c>
    </row>
    <row r="184" spans="1:6">
      <c r="A184" s="12">
        <v>181</v>
      </c>
      <c r="B184" s="11" t="s">
        <v>49</v>
      </c>
      <c r="C184" s="11">
        <f t="shared" ca="1" si="8"/>
        <v>0.02</v>
      </c>
      <c r="D184" s="10">
        <f t="shared" ca="1" si="9"/>
        <v>4</v>
      </c>
      <c r="E184" s="10">
        <f t="shared" ca="1" si="10"/>
        <v>1</v>
      </c>
      <c r="F184" s="20">
        <f t="shared" ca="1" si="11"/>
        <v>2006</v>
      </c>
    </row>
    <row r="185" spans="1:6">
      <c r="A185" s="12">
        <v>182</v>
      </c>
      <c r="B185" s="11" t="s">
        <v>49</v>
      </c>
      <c r="C185" s="11">
        <f t="shared" ca="1" si="8"/>
        <v>0.1</v>
      </c>
      <c r="D185" s="10">
        <f t="shared" ca="1" si="9"/>
        <v>6</v>
      </c>
      <c r="E185" s="10">
        <f t="shared" ca="1" si="10"/>
        <v>4</v>
      </c>
      <c r="F185" s="20">
        <f t="shared" ca="1" si="11"/>
        <v>2007</v>
      </c>
    </row>
    <row r="186" spans="1:6">
      <c r="A186" s="12">
        <v>183</v>
      </c>
      <c r="B186" s="11" t="s">
        <v>49</v>
      </c>
      <c r="C186" s="11">
        <f t="shared" ca="1" si="8"/>
        <v>0.1</v>
      </c>
      <c r="D186" s="10">
        <f t="shared" ca="1" si="9"/>
        <v>7</v>
      </c>
      <c r="E186" s="10">
        <f t="shared" ca="1" si="10"/>
        <v>1</v>
      </c>
      <c r="F186" s="20">
        <f t="shared" ca="1" si="11"/>
        <v>2007</v>
      </c>
    </row>
    <row r="187" spans="1:6">
      <c r="A187" s="12">
        <v>184</v>
      </c>
      <c r="B187" s="11" t="s">
        <v>49</v>
      </c>
      <c r="C187" s="11">
        <f t="shared" ca="1" si="8"/>
        <v>0.05</v>
      </c>
      <c r="D187" s="10">
        <f t="shared" ca="1" si="9"/>
        <v>10</v>
      </c>
      <c r="E187" s="10">
        <f t="shared" ca="1" si="10"/>
        <v>4</v>
      </c>
      <c r="F187" s="20">
        <f t="shared" ca="1" si="11"/>
        <v>2006</v>
      </c>
    </row>
    <row r="188" spans="1:6">
      <c r="A188" s="12">
        <v>185</v>
      </c>
      <c r="B188" s="11" t="s">
        <v>49</v>
      </c>
      <c r="C188" s="11">
        <f t="shared" ca="1" si="8"/>
        <v>0.01</v>
      </c>
      <c r="D188" s="10">
        <f t="shared" ca="1" si="9"/>
        <v>15</v>
      </c>
      <c r="E188" s="10">
        <f t="shared" ca="1" si="10"/>
        <v>3</v>
      </c>
      <c r="F188" s="20">
        <f t="shared" ca="1" si="11"/>
        <v>2007</v>
      </c>
    </row>
    <row r="189" spans="1:6">
      <c r="A189" s="12">
        <v>186</v>
      </c>
      <c r="B189" s="11" t="s">
        <v>49</v>
      </c>
      <c r="C189" s="11">
        <f t="shared" ca="1" si="8"/>
        <v>0.06</v>
      </c>
      <c r="D189" s="10">
        <f t="shared" ca="1" si="9"/>
        <v>1</v>
      </c>
      <c r="E189" s="10">
        <f t="shared" ca="1" si="10"/>
        <v>1</v>
      </c>
      <c r="F189" s="20">
        <f t="shared" ca="1" si="11"/>
        <v>2006</v>
      </c>
    </row>
    <row r="190" spans="1:6">
      <c r="A190" s="12">
        <v>187</v>
      </c>
      <c r="B190" s="11" t="s">
        <v>49</v>
      </c>
      <c r="C190" s="11">
        <f t="shared" ca="1" si="8"/>
        <v>0.04</v>
      </c>
      <c r="D190" s="10">
        <f t="shared" ca="1" si="9"/>
        <v>4</v>
      </c>
      <c r="E190" s="10">
        <f t="shared" ca="1" si="10"/>
        <v>4</v>
      </c>
      <c r="F190" s="20">
        <f t="shared" ca="1" si="11"/>
        <v>2006</v>
      </c>
    </row>
    <row r="191" spans="1:6">
      <c r="A191" s="12">
        <v>188</v>
      </c>
      <c r="B191" s="11" t="s">
        <v>49</v>
      </c>
      <c r="C191" s="11">
        <f t="shared" ca="1" si="8"/>
        <v>0.08</v>
      </c>
      <c r="D191" s="10">
        <f t="shared" ca="1" si="9"/>
        <v>2</v>
      </c>
      <c r="E191" s="10">
        <f t="shared" ca="1" si="10"/>
        <v>2</v>
      </c>
      <c r="F191" s="20">
        <f t="shared" ca="1" si="11"/>
        <v>2006</v>
      </c>
    </row>
    <row r="192" spans="1:6">
      <c r="A192" s="12">
        <v>189</v>
      </c>
      <c r="B192" s="11" t="s">
        <v>49</v>
      </c>
      <c r="C192" s="11">
        <f t="shared" ca="1" si="8"/>
        <v>0.01</v>
      </c>
      <c r="D192" s="10">
        <f t="shared" ca="1" si="9"/>
        <v>1</v>
      </c>
      <c r="E192" s="10">
        <f t="shared" ca="1" si="10"/>
        <v>1</v>
      </c>
      <c r="F192" s="20">
        <f t="shared" ca="1" si="11"/>
        <v>2007</v>
      </c>
    </row>
    <row r="193" spans="1:6">
      <c r="A193" s="12">
        <v>190</v>
      </c>
      <c r="B193" s="11" t="s">
        <v>49</v>
      </c>
      <c r="C193" s="11">
        <f t="shared" ca="1" si="8"/>
        <v>0.06</v>
      </c>
      <c r="D193" s="10">
        <f t="shared" ca="1" si="9"/>
        <v>2</v>
      </c>
      <c r="E193" s="10">
        <f t="shared" ca="1" si="10"/>
        <v>3</v>
      </c>
      <c r="F193" s="20">
        <f t="shared" ca="1" si="11"/>
        <v>2007</v>
      </c>
    </row>
    <row r="194" spans="1:6">
      <c r="A194" s="12">
        <v>191</v>
      </c>
      <c r="B194" s="11" t="s">
        <v>49</v>
      </c>
      <c r="C194" s="11">
        <f t="shared" ca="1" si="8"/>
        <v>0.06</v>
      </c>
      <c r="D194" s="10">
        <f t="shared" ca="1" si="9"/>
        <v>5</v>
      </c>
      <c r="E194" s="10">
        <f t="shared" ca="1" si="10"/>
        <v>1</v>
      </c>
      <c r="F194" s="20">
        <f t="shared" ca="1" si="11"/>
        <v>2007</v>
      </c>
    </row>
    <row r="195" spans="1:6">
      <c r="A195" s="12">
        <v>192</v>
      </c>
      <c r="B195" s="11" t="s">
        <v>49</v>
      </c>
      <c r="C195" s="11">
        <f t="shared" ca="1" si="8"/>
        <v>0.02</v>
      </c>
      <c r="D195" s="10">
        <f t="shared" ca="1" si="9"/>
        <v>1</v>
      </c>
      <c r="E195" s="10">
        <f t="shared" ca="1" si="10"/>
        <v>3</v>
      </c>
      <c r="F195" s="20">
        <f t="shared" ca="1" si="11"/>
        <v>2007</v>
      </c>
    </row>
    <row r="196" spans="1:6">
      <c r="A196" s="12">
        <v>193</v>
      </c>
      <c r="B196" s="11" t="s">
        <v>49</v>
      </c>
      <c r="C196" s="11">
        <f t="shared" ca="1" si="8"/>
        <v>0.06</v>
      </c>
      <c r="D196" s="10">
        <f t="shared" ca="1" si="9"/>
        <v>9</v>
      </c>
      <c r="E196" s="10">
        <f t="shared" ca="1" si="10"/>
        <v>3</v>
      </c>
      <c r="F196" s="20">
        <f t="shared" ca="1" si="11"/>
        <v>2007</v>
      </c>
    </row>
    <row r="197" spans="1:6">
      <c r="A197" s="12">
        <v>194</v>
      </c>
      <c r="B197" s="11" t="s">
        <v>49</v>
      </c>
      <c r="C197" s="11">
        <f t="shared" ref="C197:C260" ca="1" si="12">RANDBETWEEN(1,10)/100</f>
        <v>0.1</v>
      </c>
      <c r="D197" s="10">
        <f t="shared" ref="D197:D260" ca="1" si="13">RANDBETWEEN(1,15)</f>
        <v>5</v>
      </c>
      <c r="E197" s="10">
        <f t="shared" ref="E197:E260" ca="1" si="14">RANDBETWEEN(1,4)</f>
        <v>3</v>
      </c>
      <c r="F197" s="20">
        <f t="shared" ref="F197:F260" ca="1" si="15">2005+RANDBETWEEN(1,2)</f>
        <v>2006</v>
      </c>
    </row>
    <row r="198" spans="1:6">
      <c r="A198" s="12">
        <v>195</v>
      </c>
      <c r="B198" s="11" t="s">
        <v>49</v>
      </c>
      <c r="C198" s="11">
        <f t="shared" ca="1" si="12"/>
        <v>0.01</v>
      </c>
      <c r="D198" s="10">
        <f t="shared" ca="1" si="13"/>
        <v>8</v>
      </c>
      <c r="E198" s="10">
        <f t="shared" ca="1" si="14"/>
        <v>2</v>
      </c>
      <c r="F198" s="20">
        <f t="shared" ca="1" si="15"/>
        <v>2006</v>
      </c>
    </row>
    <row r="199" spans="1:6">
      <c r="A199" s="12">
        <v>196</v>
      </c>
      <c r="B199" s="11" t="s">
        <v>49</v>
      </c>
      <c r="C199" s="11">
        <f t="shared" ca="1" si="12"/>
        <v>0.04</v>
      </c>
      <c r="D199" s="10">
        <f t="shared" ca="1" si="13"/>
        <v>8</v>
      </c>
      <c r="E199" s="10">
        <f t="shared" ca="1" si="14"/>
        <v>3</v>
      </c>
      <c r="F199" s="20">
        <f t="shared" ca="1" si="15"/>
        <v>2007</v>
      </c>
    </row>
    <row r="200" spans="1:6">
      <c r="A200" s="12">
        <v>197</v>
      </c>
      <c r="B200" s="11" t="s">
        <v>49</v>
      </c>
      <c r="C200" s="11">
        <f t="shared" ca="1" si="12"/>
        <v>0.01</v>
      </c>
      <c r="D200" s="10">
        <f t="shared" ca="1" si="13"/>
        <v>1</v>
      </c>
      <c r="E200" s="10">
        <f t="shared" ca="1" si="14"/>
        <v>4</v>
      </c>
      <c r="F200" s="20">
        <f t="shared" ca="1" si="15"/>
        <v>2007</v>
      </c>
    </row>
    <row r="201" spans="1:6">
      <c r="A201" s="12">
        <v>198</v>
      </c>
      <c r="B201" s="11" t="s">
        <v>49</v>
      </c>
      <c r="C201" s="11">
        <f t="shared" ca="1" si="12"/>
        <v>0.08</v>
      </c>
      <c r="D201" s="10">
        <f t="shared" ca="1" si="13"/>
        <v>8</v>
      </c>
      <c r="E201" s="10">
        <f t="shared" ca="1" si="14"/>
        <v>1</v>
      </c>
      <c r="F201" s="20">
        <f t="shared" ca="1" si="15"/>
        <v>2007</v>
      </c>
    </row>
    <row r="202" spans="1:6">
      <c r="A202" s="12">
        <v>199</v>
      </c>
      <c r="B202" s="11" t="s">
        <v>49</v>
      </c>
      <c r="C202" s="11">
        <f t="shared" ca="1" si="12"/>
        <v>0.1</v>
      </c>
      <c r="D202" s="10">
        <f t="shared" ca="1" si="13"/>
        <v>14</v>
      </c>
      <c r="E202" s="10">
        <f t="shared" ca="1" si="14"/>
        <v>4</v>
      </c>
      <c r="F202" s="20">
        <f t="shared" ca="1" si="15"/>
        <v>2007</v>
      </c>
    </row>
    <row r="203" spans="1:6">
      <c r="A203" s="12">
        <v>200</v>
      </c>
      <c r="B203" s="11" t="s">
        <v>49</v>
      </c>
      <c r="C203" s="11">
        <f t="shared" ca="1" si="12"/>
        <v>0.01</v>
      </c>
      <c r="D203" s="10">
        <f t="shared" ca="1" si="13"/>
        <v>1</v>
      </c>
      <c r="E203" s="10">
        <f t="shared" ca="1" si="14"/>
        <v>3</v>
      </c>
      <c r="F203" s="20">
        <f t="shared" ca="1" si="15"/>
        <v>2006</v>
      </c>
    </row>
    <row r="204" spans="1:6">
      <c r="A204" s="12">
        <v>201</v>
      </c>
      <c r="B204" s="11" t="s">
        <v>49</v>
      </c>
      <c r="C204" s="11">
        <f t="shared" ca="1" si="12"/>
        <v>0.09</v>
      </c>
      <c r="D204" s="10">
        <f t="shared" ca="1" si="13"/>
        <v>2</v>
      </c>
      <c r="E204" s="10">
        <f t="shared" ca="1" si="14"/>
        <v>4</v>
      </c>
      <c r="F204" s="20">
        <f t="shared" ca="1" si="15"/>
        <v>2007</v>
      </c>
    </row>
    <row r="205" spans="1:6">
      <c r="A205" s="12">
        <v>202</v>
      </c>
      <c r="B205" s="11" t="s">
        <v>49</v>
      </c>
      <c r="C205" s="11">
        <f t="shared" ca="1" si="12"/>
        <v>0.03</v>
      </c>
      <c r="D205" s="10">
        <f t="shared" ca="1" si="13"/>
        <v>11</v>
      </c>
      <c r="E205" s="10">
        <f t="shared" ca="1" si="14"/>
        <v>1</v>
      </c>
      <c r="F205" s="20">
        <f t="shared" ca="1" si="15"/>
        <v>2006</v>
      </c>
    </row>
    <row r="206" spans="1:6">
      <c r="A206" s="12">
        <v>203</v>
      </c>
      <c r="B206" s="11" t="s">
        <v>49</v>
      </c>
      <c r="C206" s="11">
        <f t="shared" ca="1" si="12"/>
        <v>0.06</v>
      </c>
      <c r="D206" s="10">
        <f t="shared" ca="1" si="13"/>
        <v>11</v>
      </c>
      <c r="E206" s="10">
        <f t="shared" ca="1" si="14"/>
        <v>1</v>
      </c>
      <c r="F206" s="20">
        <f t="shared" ca="1" si="15"/>
        <v>2007</v>
      </c>
    </row>
    <row r="207" spans="1:6">
      <c r="A207" s="12">
        <v>204</v>
      </c>
      <c r="B207" s="11" t="s">
        <v>49</v>
      </c>
      <c r="C207" s="11">
        <f t="shared" ca="1" si="12"/>
        <v>0.09</v>
      </c>
      <c r="D207" s="10">
        <f t="shared" ca="1" si="13"/>
        <v>2</v>
      </c>
      <c r="E207" s="10">
        <f t="shared" ca="1" si="14"/>
        <v>3</v>
      </c>
      <c r="F207" s="20">
        <f t="shared" ca="1" si="15"/>
        <v>2006</v>
      </c>
    </row>
    <row r="208" spans="1:6">
      <c r="A208" s="12">
        <v>205</v>
      </c>
      <c r="B208" s="11" t="s">
        <v>49</v>
      </c>
      <c r="C208" s="11">
        <f t="shared" ca="1" si="12"/>
        <v>0.01</v>
      </c>
      <c r="D208" s="10">
        <f t="shared" ca="1" si="13"/>
        <v>3</v>
      </c>
      <c r="E208" s="10">
        <f t="shared" ca="1" si="14"/>
        <v>4</v>
      </c>
      <c r="F208" s="20">
        <f t="shared" ca="1" si="15"/>
        <v>2006</v>
      </c>
    </row>
    <row r="209" spans="1:6">
      <c r="A209" s="12">
        <v>206</v>
      </c>
      <c r="B209" s="11" t="s">
        <v>49</v>
      </c>
      <c r="C209" s="11">
        <f t="shared" ca="1" si="12"/>
        <v>7.0000000000000007E-2</v>
      </c>
      <c r="D209" s="10">
        <f t="shared" ca="1" si="13"/>
        <v>9</v>
      </c>
      <c r="E209" s="10">
        <f t="shared" ca="1" si="14"/>
        <v>4</v>
      </c>
      <c r="F209" s="20">
        <f t="shared" ca="1" si="15"/>
        <v>2006</v>
      </c>
    </row>
    <row r="210" spans="1:6">
      <c r="A210" s="12">
        <v>207</v>
      </c>
      <c r="B210" s="11" t="s">
        <v>49</v>
      </c>
      <c r="C210" s="11">
        <f t="shared" ca="1" si="12"/>
        <v>0.03</v>
      </c>
      <c r="D210" s="10">
        <f t="shared" ca="1" si="13"/>
        <v>11</v>
      </c>
      <c r="E210" s="10">
        <f t="shared" ca="1" si="14"/>
        <v>3</v>
      </c>
      <c r="F210" s="20">
        <f t="shared" ca="1" si="15"/>
        <v>2006</v>
      </c>
    </row>
    <row r="211" spans="1:6">
      <c r="A211" s="12">
        <v>208</v>
      </c>
      <c r="B211" s="11" t="s">
        <v>49</v>
      </c>
      <c r="C211" s="11">
        <f t="shared" ca="1" si="12"/>
        <v>0.1</v>
      </c>
      <c r="D211" s="10">
        <f t="shared" ca="1" si="13"/>
        <v>1</v>
      </c>
      <c r="E211" s="10">
        <f t="shared" ca="1" si="14"/>
        <v>1</v>
      </c>
      <c r="F211" s="20">
        <f t="shared" ca="1" si="15"/>
        <v>2006</v>
      </c>
    </row>
    <row r="212" spans="1:6">
      <c r="A212" s="12">
        <v>209</v>
      </c>
      <c r="B212" s="11" t="s">
        <v>49</v>
      </c>
      <c r="C212" s="11">
        <f t="shared" ca="1" si="12"/>
        <v>0.02</v>
      </c>
      <c r="D212" s="10">
        <f t="shared" ca="1" si="13"/>
        <v>15</v>
      </c>
      <c r="E212" s="10">
        <f t="shared" ca="1" si="14"/>
        <v>4</v>
      </c>
      <c r="F212" s="20">
        <f t="shared" ca="1" si="15"/>
        <v>2006</v>
      </c>
    </row>
    <row r="213" spans="1:6">
      <c r="A213" s="12">
        <v>210</v>
      </c>
      <c r="B213" s="11" t="s">
        <v>49</v>
      </c>
      <c r="C213" s="11">
        <f t="shared" ca="1" si="12"/>
        <v>0.06</v>
      </c>
      <c r="D213" s="10">
        <f t="shared" ca="1" si="13"/>
        <v>7</v>
      </c>
      <c r="E213" s="10">
        <f t="shared" ca="1" si="14"/>
        <v>3</v>
      </c>
      <c r="F213" s="20">
        <f t="shared" ca="1" si="15"/>
        <v>2006</v>
      </c>
    </row>
    <row r="214" spans="1:6">
      <c r="A214" s="12">
        <v>211</v>
      </c>
      <c r="B214" s="11" t="s">
        <v>49</v>
      </c>
      <c r="C214" s="11">
        <f t="shared" ca="1" si="12"/>
        <v>0.04</v>
      </c>
      <c r="D214" s="10">
        <f t="shared" ca="1" si="13"/>
        <v>6</v>
      </c>
      <c r="E214" s="10">
        <f t="shared" ca="1" si="14"/>
        <v>2</v>
      </c>
      <c r="F214" s="20">
        <f t="shared" ca="1" si="15"/>
        <v>2006</v>
      </c>
    </row>
    <row r="215" spans="1:6">
      <c r="A215" s="12">
        <v>212</v>
      </c>
      <c r="B215" s="11" t="s">
        <v>49</v>
      </c>
      <c r="C215" s="11">
        <f t="shared" ca="1" si="12"/>
        <v>0.03</v>
      </c>
      <c r="D215" s="10">
        <f t="shared" ca="1" si="13"/>
        <v>8</v>
      </c>
      <c r="E215" s="10">
        <f t="shared" ca="1" si="14"/>
        <v>2</v>
      </c>
      <c r="F215" s="20">
        <f t="shared" ca="1" si="15"/>
        <v>2006</v>
      </c>
    </row>
    <row r="216" spans="1:6">
      <c r="A216" s="12">
        <v>213</v>
      </c>
      <c r="B216" s="11" t="s">
        <v>49</v>
      </c>
      <c r="C216" s="11">
        <f t="shared" ca="1" si="12"/>
        <v>0.02</v>
      </c>
      <c r="D216" s="10">
        <f t="shared" ca="1" si="13"/>
        <v>11</v>
      </c>
      <c r="E216" s="10">
        <f t="shared" ca="1" si="14"/>
        <v>1</v>
      </c>
      <c r="F216" s="20">
        <f t="shared" ca="1" si="15"/>
        <v>2006</v>
      </c>
    </row>
    <row r="217" spans="1:6">
      <c r="A217" s="12">
        <v>214</v>
      </c>
      <c r="B217" s="11" t="s">
        <v>49</v>
      </c>
      <c r="C217" s="11">
        <f t="shared" ca="1" si="12"/>
        <v>0.06</v>
      </c>
      <c r="D217" s="10">
        <f t="shared" ca="1" si="13"/>
        <v>13</v>
      </c>
      <c r="E217" s="10">
        <f t="shared" ca="1" si="14"/>
        <v>3</v>
      </c>
      <c r="F217" s="20">
        <f t="shared" ca="1" si="15"/>
        <v>2007</v>
      </c>
    </row>
    <row r="218" spans="1:6">
      <c r="A218" s="12">
        <v>215</v>
      </c>
      <c r="B218" s="11" t="s">
        <v>49</v>
      </c>
      <c r="C218" s="11">
        <f t="shared" ca="1" si="12"/>
        <v>0.04</v>
      </c>
      <c r="D218" s="10">
        <f t="shared" ca="1" si="13"/>
        <v>13</v>
      </c>
      <c r="E218" s="10">
        <f t="shared" ca="1" si="14"/>
        <v>2</v>
      </c>
      <c r="F218" s="20">
        <f t="shared" ca="1" si="15"/>
        <v>2007</v>
      </c>
    </row>
    <row r="219" spans="1:6">
      <c r="A219" s="12">
        <v>216</v>
      </c>
      <c r="B219" s="11" t="s">
        <v>49</v>
      </c>
      <c r="C219" s="11">
        <f t="shared" ca="1" si="12"/>
        <v>0.1</v>
      </c>
      <c r="D219" s="10">
        <f t="shared" ca="1" si="13"/>
        <v>8</v>
      </c>
      <c r="E219" s="10">
        <f t="shared" ca="1" si="14"/>
        <v>3</v>
      </c>
      <c r="F219" s="20">
        <f t="shared" ca="1" si="15"/>
        <v>2006</v>
      </c>
    </row>
    <row r="220" spans="1:6">
      <c r="A220" s="12">
        <v>217</v>
      </c>
      <c r="B220" s="11" t="s">
        <v>49</v>
      </c>
      <c r="C220" s="11">
        <f t="shared" ca="1" si="12"/>
        <v>0.08</v>
      </c>
      <c r="D220" s="10">
        <f t="shared" ca="1" si="13"/>
        <v>12</v>
      </c>
      <c r="E220" s="10">
        <f t="shared" ca="1" si="14"/>
        <v>3</v>
      </c>
      <c r="F220" s="20">
        <f t="shared" ca="1" si="15"/>
        <v>2006</v>
      </c>
    </row>
    <row r="221" spans="1:6">
      <c r="A221" s="12">
        <v>218</v>
      </c>
      <c r="B221" s="11" t="s">
        <v>49</v>
      </c>
      <c r="C221" s="11">
        <f t="shared" ca="1" si="12"/>
        <v>0.01</v>
      </c>
      <c r="D221" s="10">
        <f t="shared" ca="1" si="13"/>
        <v>4</v>
      </c>
      <c r="E221" s="10">
        <f t="shared" ca="1" si="14"/>
        <v>1</v>
      </c>
      <c r="F221" s="20">
        <f t="shared" ca="1" si="15"/>
        <v>2006</v>
      </c>
    </row>
    <row r="222" spans="1:6">
      <c r="A222" s="12">
        <v>219</v>
      </c>
      <c r="B222" s="11" t="s">
        <v>49</v>
      </c>
      <c r="C222" s="11">
        <f t="shared" ca="1" si="12"/>
        <v>0.1</v>
      </c>
      <c r="D222" s="10">
        <f t="shared" ca="1" si="13"/>
        <v>5</v>
      </c>
      <c r="E222" s="10">
        <f t="shared" ca="1" si="14"/>
        <v>2</v>
      </c>
      <c r="F222" s="20">
        <f t="shared" ca="1" si="15"/>
        <v>2007</v>
      </c>
    </row>
    <row r="223" spans="1:6">
      <c r="A223" s="12">
        <v>220</v>
      </c>
      <c r="B223" s="11" t="s">
        <v>49</v>
      </c>
      <c r="C223" s="11">
        <f t="shared" ca="1" si="12"/>
        <v>0.08</v>
      </c>
      <c r="D223" s="10">
        <f t="shared" ca="1" si="13"/>
        <v>11</v>
      </c>
      <c r="E223" s="10">
        <f t="shared" ca="1" si="14"/>
        <v>1</v>
      </c>
      <c r="F223" s="20">
        <f t="shared" ca="1" si="15"/>
        <v>2007</v>
      </c>
    </row>
    <row r="224" spans="1:6">
      <c r="A224" s="12">
        <v>221</v>
      </c>
      <c r="B224" s="11" t="s">
        <v>49</v>
      </c>
      <c r="C224" s="11">
        <f t="shared" ca="1" si="12"/>
        <v>7.0000000000000007E-2</v>
      </c>
      <c r="D224" s="10">
        <f t="shared" ca="1" si="13"/>
        <v>15</v>
      </c>
      <c r="E224" s="10">
        <f t="shared" ca="1" si="14"/>
        <v>4</v>
      </c>
      <c r="F224" s="20">
        <f t="shared" ca="1" si="15"/>
        <v>2006</v>
      </c>
    </row>
    <row r="225" spans="1:6">
      <c r="A225" s="12">
        <v>222</v>
      </c>
      <c r="B225" s="11" t="s">
        <v>49</v>
      </c>
      <c r="C225" s="11">
        <f t="shared" ca="1" si="12"/>
        <v>0.06</v>
      </c>
      <c r="D225" s="10">
        <f t="shared" ca="1" si="13"/>
        <v>15</v>
      </c>
      <c r="E225" s="10">
        <f t="shared" ca="1" si="14"/>
        <v>1</v>
      </c>
      <c r="F225" s="20">
        <f t="shared" ca="1" si="15"/>
        <v>2006</v>
      </c>
    </row>
    <row r="226" spans="1:6">
      <c r="A226" s="12">
        <v>223</v>
      </c>
      <c r="B226" s="11" t="s">
        <v>49</v>
      </c>
      <c r="C226" s="11">
        <f t="shared" ca="1" si="12"/>
        <v>0.01</v>
      </c>
      <c r="D226" s="10">
        <f t="shared" ca="1" si="13"/>
        <v>12</v>
      </c>
      <c r="E226" s="10">
        <f t="shared" ca="1" si="14"/>
        <v>1</v>
      </c>
      <c r="F226" s="20">
        <f t="shared" ca="1" si="15"/>
        <v>2006</v>
      </c>
    </row>
    <row r="227" spans="1:6">
      <c r="A227" s="12">
        <v>224</v>
      </c>
      <c r="B227" s="11" t="s">
        <v>49</v>
      </c>
      <c r="C227" s="11">
        <f t="shared" ca="1" si="12"/>
        <v>7.0000000000000007E-2</v>
      </c>
      <c r="D227" s="10">
        <f t="shared" ca="1" si="13"/>
        <v>14</v>
      </c>
      <c r="E227" s="10">
        <f t="shared" ca="1" si="14"/>
        <v>2</v>
      </c>
      <c r="F227" s="20">
        <f t="shared" ca="1" si="15"/>
        <v>2006</v>
      </c>
    </row>
    <row r="228" spans="1:6">
      <c r="A228" s="12">
        <v>225</v>
      </c>
      <c r="B228" s="11" t="s">
        <v>49</v>
      </c>
      <c r="C228" s="11">
        <f t="shared" ca="1" si="12"/>
        <v>0.05</v>
      </c>
      <c r="D228" s="10">
        <f t="shared" ca="1" si="13"/>
        <v>3</v>
      </c>
      <c r="E228" s="10">
        <f t="shared" ca="1" si="14"/>
        <v>2</v>
      </c>
      <c r="F228" s="20">
        <f t="shared" ca="1" si="15"/>
        <v>2007</v>
      </c>
    </row>
    <row r="229" spans="1:6">
      <c r="A229" s="12">
        <v>226</v>
      </c>
      <c r="B229" s="11" t="s">
        <v>49</v>
      </c>
      <c r="C229" s="11">
        <f t="shared" ca="1" si="12"/>
        <v>0.09</v>
      </c>
      <c r="D229" s="10">
        <f t="shared" ca="1" si="13"/>
        <v>10</v>
      </c>
      <c r="E229" s="10">
        <f t="shared" ca="1" si="14"/>
        <v>1</v>
      </c>
      <c r="F229" s="20">
        <f t="shared" ca="1" si="15"/>
        <v>2006</v>
      </c>
    </row>
    <row r="230" spans="1:6">
      <c r="A230" s="12">
        <v>227</v>
      </c>
      <c r="B230" s="11" t="s">
        <v>49</v>
      </c>
      <c r="C230" s="11">
        <f t="shared" ca="1" si="12"/>
        <v>0.1</v>
      </c>
      <c r="D230" s="10">
        <f t="shared" ca="1" si="13"/>
        <v>4</v>
      </c>
      <c r="E230" s="10">
        <f t="shared" ca="1" si="14"/>
        <v>3</v>
      </c>
      <c r="F230" s="20">
        <f t="shared" ca="1" si="15"/>
        <v>2007</v>
      </c>
    </row>
    <row r="231" spans="1:6">
      <c r="A231" s="12">
        <v>228</v>
      </c>
      <c r="B231" s="11" t="s">
        <v>49</v>
      </c>
      <c r="C231" s="11">
        <f t="shared" ca="1" si="12"/>
        <v>0.03</v>
      </c>
      <c r="D231" s="10">
        <f t="shared" ca="1" si="13"/>
        <v>15</v>
      </c>
      <c r="E231" s="10">
        <f t="shared" ca="1" si="14"/>
        <v>2</v>
      </c>
      <c r="F231" s="20">
        <f t="shared" ca="1" si="15"/>
        <v>2007</v>
      </c>
    </row>
    <row r="232" spans="1:6">
      <c r="A232" s="12">
        <v>229</v>
      </c>
      <c r="B232" s="11" t="s">
        <v>49</v>
      </c>
      <c r="C232" s="11">
        <f t="shared" ca="1" si="12"/>
        <v>0.08</v>
      </c>
      <c r="D232" s="10">
        <f t="shared" ca="1" si="13"/>
        <v>5</v>
      </c>
      <c r="E232" s="10">
        <f t="shared" ca="1" si="14"/>
        <v>4</v>
      </c>
      <c r="F232" s="20">
        <f t="shared" ca="1" si="15"/>
        <v>2007</v>
      </c>
    </row>
    <row r="233" spans="1:6">
      <c r="A233" s="12">
        <v>230</v>
      </c>
      <c r="B233" s="11" t="s">
        <v>49</v>
      </c>
      <c r="C233" s="11">
        <f t="shared" ca="1" si="12"/>
        <v>7.0000000000000007E-2</v>
      </c>
      <c r="D233" s="10">
        <f t="shared" ca="1" si="13"/>
        <v>14</v>
      </c>
      <c r="E233" s="10">
        <f t="shared" ca="1" si="14"/>
        <v>1</v>
      </c>
      <c r="F233" s="20">
        <f t="shared" ca="1" si="15"/>
        <v>2006</v>
      </c>
    </row>
    <row r="234" spans="1:6">
      <c r="A234" s="12">
        <v>231</v>
      </c>
      <c r="B234" s="11" t="s">
        <v>49</v>
      </c>
      <c r="C234" s="11">
        <f t="shared" ca="1" si="12"/>
        <v>0.01</v>
      </c>
      <c r="D234" s="10">
        <f t="shared" ca="1" si="13"/>
        <v>1</v>
      </c>
      <c r="E234" s="10">
        <f t="shared" ca="1" si="14"/>
        <v>1</v>
      </c>
      <c r="F234" s="20">
        <f t="shared" ca="1" si="15"/>
        <v>2006</v>
      </c>
    </row>
    <row r="235" spans="1:6">
      <c r="A235" s="12">
        <v>232</v>
      </c>
      <c r="B235" s="11" t="s">
        <v>49</v>
      </c>
      <c r="C235" s="11">
        <f t="shared" ca="1" si="12"/>
        <v>0.01</v>
      </c>
      <c r="D235" s="10">
        <f t="shared" ca="1" si="13"/>
        <v>1</v>
      </c>
      <c r="E235" s="10">
        <f t="shared" ca="1" si="14"/>
        <v>2</v>
      </c>
      <c r="F235" s="20">
        <f t="shared" ca="1" si="15"/>
        <v>2006</v>
      </c>
    </row>
    <row r="236" spans="1:6">
      <c r="A236" s="12">
        <v>233</v>
      </c>
      <c r="B236" s="11" t="s">
        <v>49</v>
      </c>
      <c r="C236" s="11">
        <f t="shared" ca="1" si="12"/>
        <v>0.08</v>
      </c>
      <c r="D236" s="10">
        <f t="shared" ca="1" si="13"/>
        <v>1</v>
      </c>
      <c r="E236" s="10">
        <f t="shared" ca="1" si="14"/>
        <v>4</v>
      </c>
      <c r="F236" s="20">
        <f t="shared" ca="1" si="15"/>
        <v>2006</v>
      </c>
    </row>
    <row r="237" spans="1:6">
      <c r="A237" s="12">
        <v>234</v>
      </c>
      <c r="B237" s="11" t="s">
        <v>49</v>
      </c>
      <c r="C237" s="11">
        <f t="shared" ca="1" si="12"/>
        <v>0.1</v>
      </c>
      <c r="D237" s="10">
        <f t="shared" ca="1" si="13"/>
        <v>6</v>
      </c>
      <c r="E237" s="10">
        <f t="shared" ca="1" si="14"/>
        <v>4</v>
      </c>
      <c r="F237" s="20">
        <f t="shared" ca="1" si="15"/>
        <v>2006</v>
      </c>
    </row>
    <row r="238" spans="1:6">
      <c r="A238" s="12">
        <v>235</v>
      </c>
      <c r="B238" s="11" t="s">
        <v>49</v>
      </c>
      <c r="C238" s="11">
        <f t="shared" ca="1" si="12"/>
        <v>0.06</v>
      </c>
      <c r="D238" s="10">
        <f t="shared" ca="1" si="13"/>
        <v>2</v>
      </c>
      <c r="E238" s="10">
        <f t="shared" ca="1" si="14"/>
        <v>4</v>
      </c>
      <c r="F238" s="20">
        <f t="shared" ca="1" si="15"/>
        <v>2007</v>
      </c>
    </row>
    <row r="239" spans="1:6">
      <c r="A239" s="12">
        <v>236</v>
      </c>
      <c r="B239" s="11" t="s">
        <v>49</v>
      </c>
      <c r="C239" s="11">
        <f t="shared" ca="1" si="12"/>
        <v>0.01</v>
      </c>
      <c r="D239" s="10">
        <f t="shared" ca="1" si="13"/>
        <v>7</v>
      </c>
      <c r="E239" s="10">
        <f t="shared" ca="1" si="14"/>
        <v>2</v>
      </c>
      <c r="F239" s="20">
        <f t="shared" ca="1" si="15"/>
        <v>2007</v>
      </c>
    </row>
    <row r="240" spans="1:6">
      <c r="A240" s="12">
        <v>237</v>
      </c>
      <c r="B240" s="11" t="s">
        <v>49</v>
      </c>
      <c r="C240" s="11">
        <f t="shared" ca="1" si="12"/>
        <v>0.05</v>
      </c>
      <c r="D240" s="10">
        <f t="shared" ca="1" si="13"/>
        <v>6</v>
      </c>
      <c r="E240" s="10">
        <f t="shared" ca="1" si="14"/>
        <v>3</v>
      </c>
      <c r="F240" s="20">
        <f t="shared" ca="1" si="15"/>
        <v>2007</v>
      </c>
    </row>
    <row r="241" spans="1:6">
      <c r="A241" s="12">
        <v>238</v>
      </c>
      <c r="B241" s="11" t="s">
        <v>49</v>
      </c>
      <c r="C241" s="11">
        <f t="shared" ca="1" si="12"/>
        <v>0.01</v>
      </c>
      <c r="D241" s="10">
        <f t="shared" ca="1" si="13"/>
        <v>9</v>
      </c>
      <c r="E241" s="10">
        <f t="shared" ca="1" si="14"/>
        <v>1</v>
      </c>
      <c r="F241" s="20">
        <f t="shared" ca="1" si="15"/>
        <v>2007</v>
      </c>
    </row>
    <row r="242" spans="1:6">
      <c r="A242" s="12">
        <v>239</v>
      </c>
      <c r="B242" s="11" t="s">
        <v>49</v>
      </c>
      <c r="C242" s="11">
        <f t="shared" ca="1" si="12"/>
        <v>0.03</v>
      </c>
      <c r="D242" s="10">
        <f t="shared" ca="1" si="13"/>
        <v>15</v>
      </c>
      <c r="E242" s="10">
        <f t="shared" ca="1" si="14"/>
        <v>4</v>
      </c>
      <c r="F242" s="20">
        <f t="shared" ca="1" si="15"/>
        <v>2007</v>
      </c>
    </row>
    <row r="243" spans="1:6">
      <c r="A243" s="12">
        <v>240</v>
      </c>
      <c r="B243" s="11" t="s">
        <v>50</v>
      </c>
      <c r="C243" s="11">
        <f t="shared" ca="1" si="12"/>
        <v>0.06</v>
      </c>
      <c r="D243" s="10">
        <f t="shared" ca="1" si="13"/>
        <v>15</v>
      </c>
      <c r="E243" s="10">
        <f t="shared" ca="1" si="14"/>
        <v>2</v>
      </c>
      <c r="F243" s="20">
        <f t="shared" ca="1" si="15"/>
        <v>2007</v>
      </c>
    </row>
    <row r="244" spans="1:6">
      <c r="A244" s="12">
        <v>241</v>
      </c>
      <c r="B244" s="11" t="s">
        <v>50</v>
      </c>
      <c r="C244" s="11">
        <f t="shared" ca="1" si="12"/>
        <v>0.1</v>
      </c>
      <c r="D244" s="10">
        <f t="shared" ca="1" si="13"/>
        <v>2</v>
      </c>
      <c r="E244" s="10">
        <f t="shared" ca="1" si="14"/>
        <v>3</v>
      </c>
      <c r="F244" s="20">
        <f t="shared" ca="1" si="15"/>
        <v>2007</v>
      </c>
    </row>
    <row r="245" spans="1:6">
      <c r="A245" s="12">
        <v>242</v>
      </c>
      <c r="B245" s="11" t="s">
        <v>50</v>
      </c>
      <c r="C245" s="11">
        <f t="shared" ca="1" si="12"/>
        <v>0.06</v>
      </c>
      <c r="D245" s="10">
        <f t="shared" ca="1" si="13"/>
        <v>4</v>
      </c>
      <c r="E245" s="10">
        <f t="shared" ca="1" si="14"/>
        <v>1</v>
      </c>
      <c r="F245" s="20">
        <f t="shared" ca="1" si="15"/>
        <v>2007</v>
      </c>
    </row>
    <row r="246" spans="1:6">
      <c r="A246" s="12">
        <v>243</v>
      </c>
      <c r="B246" s="11" t="s">
        <v>50</v>
      </c>
      <c r="C246" s="11">
        <f t="shared" ca="1" si="12"/>
        <v>0.02</v>
      </c>
      <c r="D246" s="10">
        <f t="shared" ca="1" si="13"/>
        <v>12</v>
      </c>
      <c r="E246" s="10">
        <f t="shared" ca="1" si="14"/>
        <v>1</v>
      </c>
      <c r="F246" s="20">
        <f t="shared" ca="1" si="15"/>
        <v>2007</v>
      </c>
    </row>
    <row r="247" spans="1:6">
      <c r="A247" s="12">
        <v>244</v>
      </c>
      <c r="B247" s="11" t="s">
        <v>50</v>
      </c>
      <c r="C247" s="11">
        <f t="shared" ca="1" si="12"/>
        <v>0.01</v>
      </c>
      <c r="D247" s="10">
        <f t="shared" ca="1" si="13"/>
        <v>8</v>
      </c>
      <c r="E247" s="10">
        <f t="shared" ca="1" si="14"/>
        <v>1</v>
      </c>
      <c r="F247" s="20">
        <f t="shared" ca="1" si="15"/>
        <v>2007</v>
      </c>
    </row>
    <row r="248" spans="1:6">
      <c r="A248" s="12">
        <v>245</v>
      </c>
      <c r="B248" s="11" t="s">
        <v>50</v>
      </c>
      <c r="C248" s="11">
        <f t="shared" ca="1" si="12"/>
        <v>0.01</v>
      </c>
      <c r="D248" s="10">
        <f t="shared" ca="1" si="13"/>
        <v>3</v>
      </c>
      <c r="E248" s="10">
        <f t="shared" ca="1" si="14"/>
        <v>1</v>
      </c>
      <c r="F248" s="20">
        <f t="shared" ca="1" si="15"/>
        <v>2006</v>
      </c>
    </row>
    <row r="249" spans="1:6">
      <c r="A249" s="12">
        <v>246</v>
      </c>
      <c r="B249" s="11" t="s">
        <v>50</v>
      </c>
      <c r="C249" s="11">
        <f t="shared" ca="1" si="12"/>
        <v>0.05</v>
      </c>
      <c r="D249" s="10">
        <f t="shared" ca="1" si="13"/>
        <v>11</v>
      </c>
      <c r="E249" s="10">
        <f t="shared" ca="1" si="14"/>
        <v>2</v>
      </c>
      <c r="F249" s="20">
        <f t="shared" ca="1" si="15"/>
        <v>2006</v>
      </c>
    </row>
    <row r="250" spans="1:6">
      <c r="A250" s="12">
        <v>247</v>
      </c>
      <c r="B250" s="11" t="s">
        <v>50</v>
      </c>
      <c r="C250" s="11">
        <f t="shared" ca="1" si="12"/>
        <v>0.09</v>
      </c>
      <c r="D250" s="10">
        <f t="shared" ca="1" si="13"/>
        <v>1</v>
      </c>
      <c r="E250" s="10">
        <f t="shared" ca="1" si="14"/>
        <v>1</v>
      </c>
      <c r="F250" s="20">
        <f t="shared" ca="1" si="15"/>
        <v>2006</v>
      </c>
    </row>
    <row r="251" spans="1:6">
      <c r="A251" s="12">
        <v>248</v>
      </c>
      <c r="B251" s="11" t="s">
        <v>50</v>
      </c>
      <c r="C251" s="11">
        <f t="shared" ca="1" si="12"/>
        <v>0.06</v>
      </c>
      <c r="D251" s="10">
        <f t="shared" ca="1" si="13"/>
        <v>11</v>
      </c>
      <c r="E251" s="10">
        <f t="shared" ca="1" si="14"/>
        <v>4</v>
      </c>
      <c r="F251" s="20">
        <f t="shared" ca="1" si="15"/>
        <v>2007</v>
      </c>
    </row>
    <row r="252" spans="1:6">
      <c r="A252" s="12">
        <v>249</v>
      </c>
      <c r="B252" s="11" t="s">
        <v>50</v>
      </c>
      <c r="C252" s="11">
        <f t="shared" ca="1" si="12"/>
        <v>0.08</v>
      </c>
      <c r="D252" s="10">
        <f t="shared" ca="1" si="13"/>
        <v>4</v>
      </c>
      <c r="E252" s="10">
        <f t="shared" ca="1" si="14"/>
        <v>1</v>
      </c>
      <c r="F252" s="20">
        <f t="shared" ca="1" si="15"/>
        <v>2007</v>
      </c>
    </row>
    <row r="253" spans="1:6">
      <c r="A253" s="12">
        <v>250</v>
      </c>
      <c r="B253" s="11" t="s">
        <v>50</v>
      </c>
      <c r="C253" s="11">
        <f t="shared" ca="1" si="12"/>
        <v>0.02</v>
      </c>
      <c r="D253" s="10">
        <f t="shared" ca="1" si="13"/>
        <v>4</v>
      </c>
      <c r="E253" s="10">
        <f t="shared" ca="1" si="14"/>
        <v>2</v>
      </c>
      <c r="F253" s="20">
        <f t="shared" ca="1" si="15"/>
        <v>2007</v>
      </c>
    </row>
    <row r="254" spans="1:6">
      <c r="A254" s="12">
        <v>251</v>
      </c>
      <c r="B254" s="11" t="s">
        <v>50</v>
      </c>
      <c r="C254" s="11">
        <f t="shared" ca="1" si="12"/>
        <v>7.0000000000000007E-2</v>
      </c>
      <c r="D254" s="10">
        <f t="shared" ca="1" si="13"/>
        <v>11</v>
      </c>
      <c r="E254" s="10">
        <f t="shared" ca="1" si="14"/>
        <v>2</v>
      </c>
      <c r="F254" s="20">
        <f t="shared" ca="1" si="15"/>
        <v>2006</v>
      </c>
    </row>
    <row r="255" spans="1:6">
      <c r="A255" s="12">
        <v>252</v>
      </c>
      <c r="B255" s="11" t="s">
        <v>50</v>
      </c>
      <c r="C255" s="11">
        <f t="shared" ca="1" si="12"/>
        <v>0.02</v>
      </c>
      <c r="D255" s="10">
        <f t="shared" ca="1" si="13"/>
        <v>3</v>
      </c>
      <c r="E255" s="10">
        <f t="shared" ca="1" si="14"/>
        <v>1</v>
      </c>
      <c r="F255" s="20">
        <f t="shared" ca="1" si="15"/>
        <v>2007</v>
      </c>
    </row>
    <row r="256" spans="1:6">
      <c r="A256" s="12">
        <v>253</v>
      </c>
      <c r="B256" s="11" t="s">
        <v>50</v>
      </c>
      <c r="C256" s="11">
        <f t="shared" ca="1" si="12"/>
        <v>0.09</v>
      </c>
      <c r="D256" s="10">
        <f t="shared" ca="1" si="13"/>
        <v>5</v>
      </c>
      <c r="E256" s="10">
        <f t="shared" ca="1" si="14"/>
        <v>4</v>
      </c>
      <c r="F256" s="20">
        <f t="shared" ca="1" si="15"/>
        <v>2007</v>
      </c>
    </row>
    <row r="257" spans="1:6">
      <c r="A257" s="12">
        <v>254</v>
      </c>
      <c r="B257" s="11" t="s">
        <v>50</v>
      </c>
      <c r="C257" s="11">
        <f t="shared" ca="1" si="12"/>
        <v>0.01</v>
      </c>
      <c r="D257" s="10">
        <f t="shared" ca="1" si="13"/>
        <v>7</v>
      </c>
      <c r="E257" s="10">
        <f t="shared" ca="1" si="14"/>
        <v>4</v>
      </c>
      <c r="F257" s="20">
        <f t="shared" ca="1" si="15"/>
        <v>2007</v>
      </c>
    </row>
    <row r="258" spans="1:6">
      <c r="A258" s="12">
        <v>255</v>
      </c>
      <c r="B258" s="11" t="s">
        <v>50</v>
      </c>
      <c r="C258" s="11">
        <f t="shared" ca="1" si="12"/>
        <v>0.04</v>
      </c>
      <c r="D258" s="10">
        <f t="shared" ca="1" si="13"/>
        <v>11</v>
      </c>
      <c r="E258" s="10">
        <f t="shared" ca="1" si="14"/>
        <v>3</v>
      </c>
      <c r="F258" s="20">
        <f t="shared" ca="1" si="15"/>
        <v>2007</v>
      </c>
    </row>
    <row r="259" spans="1:6">
      <c r="A259" s="12">
        <v>256</v>
      </c>
      <c r="B259" s="11" t="s">
        <v>50</v>
      </c>
      <c r="C259" s="11">
        <f t="shared" ca="1" si="12"/>
        <v>0.04</v>
      </c>
      <c r="D259" s="10">
        <f t="shared" ca="1" si="13"/>
        <v>13</v>
      </c>
      <c r="E259" s="10">
        <f t="shared" ca="1" si="14"/>
        <v>3</v>
      </c>
      <c r="F259" s="20">
        <f t="shared" ca="1" si="15"/>
        <v>2006</v>
      </c>
    </row>
    <row r="260" spans="1:6">
      <c r="A260" s="12">
        <v>257</v>
      </c>
      <c r="B260" s="11" t="s">
        <v>50</v>
      </c>
      <c r="C260" s="11">
        <f t="shared" ca="1" si="12"/>
        <v>0.02</v>
      </c>
      <c r="D260" s="10">
        <f t="shared" ca="1" si="13"/>
        <v>14</v>
      </c>
      <c r="E260" s="10">
        <f t="shared" ca="1" si="14"/>
        <v>3</v>
      </c>
      <c r="F260" s="20">
        <f t="shared" ca="1" si="15"/>
        <v>2006</v>
      </c>
    </row>
    <row r="261" spans="1:6">
      <c r="A261" s="12">
        <v>258</v>
      </c>
      <c r="B261" s="11" t="s">
        <v>50</v>
      </c>
      <c r="C261" s="11">
        <f t="shared" ref="C261:C324" ca="1" si="16">RANDBETWEEN(1,10)/100</f>
        <v>0.01</v>
      </c>
      <c r="D261" s="10">
        <f t="shared" ref="D261:D324" ca="1" si="17">RANDBETWEEN(1,15)</f>
        <v>4</v>
      </c>
      <c r="E261" s="10">
        <f t="shared" ref="E261:E324" ca="1" si="18">RANDBETWEEN(1,4)</f>
        <v>1</v>
      </c>
      <c r="F261" s="20">
        <f t="shared" ref="F261:F324" ca="1" si="19">2005+RANDBETWEEN(1,2)</f>
        <v>2006</v>
      </c>
    </row>
    <row r="262" spans="1:6">
      <c r="A262" s="12">
        <v>259</v>
      </c>
      <c r="B262" s="11" t="s">
        <v>50</v>
      </c>
      <c r="C262" s="11">
        <f t="shared" ca="1" si="16"/>
        <v>0.02</v>
      </c>
      <c r="D262" s="10">
        <f t="shared" ca="1" si="17"/>
        <v>6</v>
      </c>
      <c r="E262" s="10">
        <f t="shared" ca="1" si="18"/>
        <v>4</v>
      </c>
      <c r="F262" s="20">
        <f t="shared" ca="1" si="19"/>
        <v>2007</v>
      </c>
    </row>
    <row r="263" spans="1:6">
      <c r="A263" s="12">
        <v>260</v>
      </c>
      <c r="B263" s="11" t="s">
        <v>50</v>
      </c>
      <c r="C263" s="11">
        <f t="shared" ca="1" si="16"/>
        <v>0.05</v>
      </c>
      <c r="D263" s="10">
        <f t="shared" ca="1" si="17"/>
        <v>6</v>
      </c>
      <c r="E263" s="10">
        <f t="shared" ca="1" si="18"/>
        <v>2</v>
      </c>
      <c r="F263" s="20">
        <f t="shared" ca="1" si="19"/>
        <v>2007</v>
      </c>
    </row>
    <row r="264" spans="1:6">
      <c r="A264" s="12">
        <v>261</v>
      </c>
      <c r="B264" s="11" t="s">
        <v>50</v>
      </c>
      <c r="C264" s="11">
        <f t="shared" ca="1" si="16"/>
        <v>0.01</v>
      </c>
      <c r="D264" s="10">
        <f t="shared" ca="1" si="17"/>
        <v>12</v>
      </c>
      <c r="E264" s="10">
        <f t="shared" ca="1" si="18"/>
        <v>1</v>
      </c>
      <c r="F264" s="20">
        <f t="shared" ca="1" si="19"/>
        <v>2007</v>
      </c>
    </row>
    <row r="265" spans="1:6">
      <c r="A265" s="12">
        <v>262</v>
      </c>
      <c r="B265" s="11" t="s">
        <v>50</v>
      </c>
      <c r="C265" s="11">
        <f t="shared" ca="1" si="16"/>
        <v>0.06</v>
      </c>
      <c r="D265" s="10">
        <f t="shared" ca="1" si="17"/>
        <v>3</v>
      </c>
      <c r="E265" s="10">
        <f t="shared" ca="1" si="18"/>
        <v>4</v>
      </c>
      <c r="F265" s="20">
        <f t="shared" ca="1" si="19"/>
        <v>2007</v>
      </c>
    </row>
    <row r="266" spans="1:6">
      <c r="A266" s="12">
        <v>263</v>
      </c>
      <c r="B266" s="11" t="s">
        <v>50</v>
      </c>
      <c r="C266" s="11">
        <f t="shared" ca="1" si="16"/>
        <v>0.1</v>
      </c>
      <c r="D266" s="10">
        <f t="shared" ca="1" si="17"/>
        <v>11</v>
      </c>
      <c r="E266" s="10">
        <f t="shared" ca="1" si="18"/>
        <v>4</v>
      </c>
      <c r="F266" s="20">
        <f t="shared" ca="1" si="19"/>
        <v>2007</v>
      </c>
    </row>
    <row r="267" spans="1:6">
      <c r="A267" s="12">
        <v>264</v>
      </c>
      <c r="B267" s="11" t="s">
        <v>50</v>
      </c>
      <c r="C267" s="11">
        <f t="shared" ca="1" si="16"/>
        <v>0.03</v>
      </c>
      <c r="D267" s="10">
        <f t="shared" ca="1" si="17"/>
        <v>2</v>
      </c>
      <c r="E267" s="10">
        <f t="shared" ca="1" si="18"/>
        <v>3</v>
      </c>
      <c r="F267" s="20">
        <f t="shared" ca="1" si="19"/>
        <v>2007</v>
      </c>
    </row>
    <row r="268" spans="1:6">
      <c r="A268" s="12">
        <v>265</v>
      </c>
      <c r="B268" s="11" t="s">
        <v>50</v>
      </c>
      <c r="C268" s="11">
        <f t="shared" ca="1" si="16"/>
        <v>0.1</v>
      </c>
      <c r="D268" s="10">
        <f t="shared" ca="1" si="17"/>
        <v>8</v>
      </c>
      <c r="E268" s="10">
        <f t="shared" ca="1" si="18"/>
        <v>4</v>
      </c>
      <c r="F268" s="20">
        <f t="shared" ca="1" si="19"/>
        <v>2006</v>
      </c>
    </row>
    <row r="269" spans="1:6">
      <c r="A269" s="12">
        <v>266</v>
      </c>
      <c r="B269" s="11" t="s">
        <v>50</v>
      </c>
      <c r="C269" s="11">
        <f t="shared" ca="1" si="16"/>
        <v>7.0000000000000007E-2</v>
      </c>
      <c r="D269" s="10">
        <f t="shared" ca="1" si="17"/>
        <v>5</v>
      </c>
      <c r="E269" s="10">
        <f t="shared" ca="1" si="18"/>
        <v>1</v>
      </c>
      <c r="F269" s="20">
        <f t="shared" ca="1" si="19"/>
        <v>2006</v>
      </c>
    </row>
    <row r="270" spans="1:6">
      <c r="A270" s="12">
        <v>267</v>
      </c>
      <c r="B270" s="11" t="s">
        <v>50</v>
      </c>
      <c r="C270" s="11">
        <f t="shared" ca="1" si="16"/>
        <v>0.04</v>
      </c>
      <c r="D270" s="10">
        <f t="shared" ca="1" si="17"/>
        <v>6</v>
      </c>
      <c r="E270" s="10">
        <f t="shared" ca="1" si="18"/>
        <v>4</v>
      </c>
      <c r="F270" s="20">
        <f t="shared" ca="1" si="19"/>
        <v>2006</v>
      </c>
    </row>
    <row r="271" spans="1:6">
      <c r="A271" s="12">
        <v>268</v>
      </c>
      <c r="B271" s="11" t="s">
        <v>50</v>
      </c>
      <c r="C271" s="11">
        <f t="shared" ca="1" si="16"/>
        <v>0.01</v>
      </c>
      <c r="D271" s="10">
        <f t="shared" ca="1" si="17"/>
        <v>2</v>
      </c>
      <c r="E271" s="10">
        <f t="shared" ca="1" si="18"/>
        <v>1</v>
      </c>
      <c r="F271" s="20">
        <f t="shared" ca="1" si="19"/>
        <v>2007</v>
      </c>
    </row>
    <row r="272" spans="1:6">
      <c r="A272" s="12">
        <v>269</v>
      </c>
      <c r="B272" s="11" t="s">
        <v>50</v>
      </c>
      <c r="C272" s="11">
        <f t="shared" ca="1" si="16"/>
        <v>0.03</v>
      </c>
      <c r="D272" s="10">
        <f t="shared" ca="1" si="17"/>
        <v>1</v>
      </c>
      <c r="E272" s="10">
        <f t="shared" ca="1" si="18"/>
        <v>1</v>
      </c>
      <c r="F272" s="20">
        <f t="shared" ca="1" si="19"/>
        <v>2007</v>
      </c>
    </row>
    <row r="273" spans="1:6">
      <c r="A273" s="12">
        <v>270</v>
      </c>
      <c r="B273" s="11" t="s">
        <v>50</v>
      </c>
      <c r="C273" s="11">
        <f t="shared" ca="1" si="16"/>
        <v>0.08</v>
      </c>
      <c r="D273" s="10">
        <f t="shared" ca="1" si="17"/>
        <v>12</v>
      </c>
      <c r="E273" s="10">
        <f t="shared" ca="1" si="18"/>
        <v>1</v>
      </c>
      <c r="F273" s="20">
        <f t="shared" ca="1" si="19"/>
        <v>2007</v>
      </c>
    </row>
    <row r="274" spans="1:6">
      <c r="A274" s="12">
        <v>271</v>
      </c>
      <c r="B274" s="11" t="s">
        <v>50</v>
      </c>
      <c r="C274" s="11">
        <f t="shared" ca="1" si="16"/>
        <v>0.1</v>
      </c>
      <c r="D274" s="10">
        <f t="shared" ca="1" si="17"/>
        <v>7</v>
      </c>
      <c r="E274" s="10">
        <f t="shared" ca="1" si="18"/>
        <v>1</v>
      </c>
      <c r="F274" s="20">
        <f t="shared" ca="1" si="19"/>
        <v>2006</v>
      </c>
    </row>
    <row r="275" spans="1:6">
      <c r="A275" s="12">
        <v>272</v>
      </c>
      <c r="B275" s="11" t="s">
        <v>50</v>
      </c>
      <c r="C275" s="11">
        <f t="shared" ca="1" si="16"/>
        <v>0.03</v>
      </c>
      <c r="D275" s="10">
        <f t="shared" ca="1" si="17"/>
        <v>12</v>
      </c>
      <c r="E275" s="10">
        <f t="shared" ca="1" si="18"/>
        <v>1</v>
      </c>
      <c r="F275" s="20">
        <f t="shared" ca="1" si="19"/>
        <v>2007</v>
      </c>
    </row>
    <row r="276" spans="1:6">
      <c r="A276" s="12">
        <v>273</v>
      </c>
      <c r="B276" s="11" t="s">
        <v>50</v>
      </c>
      <c r="C276" s="11">
        <f t="shared" ca="1" si="16"/>
        <v>0.08</v>
      </c>
      <c r="D276" s="10">
        <f t="shared" ca="1" si="17"/>
        <v>3</v>
      </c>
      <c r="E276" s="10">
        <f t="shared" ca="1" si="18"/>
        <v>1</v>
      </c>
      <c r="F276" s="20">
        <f t="shared" ca="1" si="19"/>
        <v>2007</v>
      </c>
    </row>
    <row r="277" spans="1:6">
      <c r="A277" s="12">
        <v>274</v>
      </c>
      <c r="B277" s="11" t="s">
        <v>50</v>
      </c>
      <c r="C277" s="11">
        <f t="shared" ca="1" si="16"/>
        <v>0.05</v>
      </c>
      <c r="D277" s="10">
        <f t="shared" ca="1" si="17"/>
        <v>7</v>
      </c>
      <c r="E277" s="10">
        <f t="shared" ca="1" si="18"/>
        <v>1</v>
      </c>
      <c r="F277" s="20">
        <f t="shared" ca="1" si="19"/>
        <v>2007</v>
      </c>
    </row>
    <row r="278" spans="1:6">
      <c r="A278" s="12">
        <v>275</v>
      </c>
      <c r="B278" s="11" t="s">
        <v>50</v>
      </c>
      <c r="C278" s="11">
        <f t="shared" ca="1" si="16"/>
        <v>0.09</v>
      </c>
      <c r="D278" s="10">
        <f t="shared" ca="1" si="17"/>
        <v>7</v>
      </c>
      <c r="E278" s="10">
        <f t="shared" ca="1" si="18"/>
        <v>4</v>
      </c>
      <c r="F278" s="20">
        <f t="shared" ca="1" si="19"/>
        <v>2007</v>
      </c>
    </row>
    <row r="279" spans="1:6">
      <c r="A279" s="12">
        <v>276</v>
      </c>
      <c r="B279" s="11" t="s">
        <v>50</v>
      </c>
      <c r="C279" s="11">
        <f t="shared" ca="1" si="16"/>
        <v>0.1</v>
      </c>
      <c r="D279" s="10">
        <f t="shared" ca="1" si="17"/>
        <v>3</v>
      </c>
      <c r="E279" s="10">
        <f t="shared" ca="1" si="18"/>
        <v>3</v>
      </c>
      <c r="F279" s="20">
        <f t="shared" ca="1" si="19"/>
        <v>2007</v>
      </c>
    </row>
    <row r="280" spans="1:6">
      <c r="A280" s="12">
        <v>277</v>
      </c>
      <c r="B280" s="11" t="s">
        <v>50</v>
      </c>
      <c r="C280" s="11">
        <f t="shared" ca="1" si="16"/>
        <v>0.03</v>
      </c>
      <c r="D280" s="10">
        <f t="shared" ca="1" si="17"/>
        <v>4</v>
      </c>
      <c r="E280" s="10">
        <f t="shared" ca="1" si="18"/>
        <v>4</v>
      </c>
      <c r="F280" s="20">
        <f t="shared" ca="1" si="19"/>
        <v>2006</v>
      </c>
    </row>
    <row r="281" spans="1:6">
      <c r="A281" s="12">
        <v>278</v>
      </c>
      <c r="B281" s="11" t="s">
        <v>50</v>
      </c>
      <c r="C281" s="11">
        <f t="shared" ca="1" si="16"/>
        <v>0.01</v>
      </c>
      <c r="D281" s="10">
        <f t="shared" ca="1" si="17"/>
        <v>3</v>
      </c>
      <c r="E281" s="10">
        <f t="shared" ca="1" si="18"/>
        <v>2</v>
      </c>
      <c r="F281" s="20">
        <f t="shared" ca="1" si="19"/>
        <v>2006</v>
      </c>
    </row>
    <row r="282" spans="1:6">
      <c r="A282" s="12">
        <v>279</v>
      </c>
      <c r="B282" s="11" t="s">
        <v>50</v>
      </c>
      <c r="C282" s="11">
        <f t="shared" ca="1" si="16"/>
        <v>0.08</v>
      </c>
      <c r="D282" s="10">
        <f t="shared" ca="1" si="17"/>
        <v>3</v>
      </c>
      <c r="E282" s="10">
        <f t="shared" ca="1" si="18"/>
        <v>2</v>
      </c>
      <c r="F282" s="20">
        <f t="shared" ca="1" si="19"/>
        <v>2007</v>
      </c>
    </row>
    <row r="283" spans="1:6">
      <c r="A283" s="12">
        <v>280</v>
      </c>
      <c r="B283" s="11" t="s">
        <v>50</v>
      </c>
      <c r="C283" s="11">
        <f t="shared" ca="1" si="16"/>
        <v>0.09</v>
      </c>
      <c r="D283" s="10">
        <f t="shared" ca="1" si="17"/>
        <v>14</v>
      </c>
      <c r="E283" s="10">
        <f t="shared" ca="1" si="18"/>
        <v>2</v>
      </c>
      <c r="F283" s="20">
        <f t="shared" ca="1" si="19"/>
        <v>2006</v>
      </c>
    </row>
    <row r="284" spans="1:6">
      <c r="A284" s="12">
        <v>281</v>
      </c>
      <c r="B284" s="11" t="s">
        <v>50</v>
      </c>
      <c r="C284" s="11">
        <f t="shared" ca="1" si="16"/>
        <v>7.0000000000000007E-2</v>
      </c>
      <c r="D284" s="10">
        <f t="shared" ca="1" si="17"/>
        <v>2</v>
      </c>
      <c r="E284" s="10">
        <f t="shared" ca="1" si="18"/>
        <v>4</v>
      </c>
      <c r="F284" s="20">
        <f t="shared" ca="1" si="19"/>
        <v>2006</v>
      </c>
    </row>
    <row r="285" spans="1:6">
      <c r="A285" s="12">
        <v>282</v>
      </c>
      <c r="B285" s="11" t="s">
        <v>50</v>
      </c>
      <c r="C285" s="11">
        <f t="shared" ca="1" si="16"/>
        <v>0.04</v>
      </c>
      <c r="D285" s="10">
        <f t="shared" ca="1" si="17"/>
        <v>13</v>
      </c>
      <c r="E285" s="10">
        <f t="shared" ca="1" si="18"/>
        <v>4</v>
      </c>
      <c r="F285" s="20">
        <f t="shared" ca="1" si="19"/>
        <v>2006</v>
      </c>
    </row>
    <row r="286" spans="1:6">
      <c r="A286" s="12">
        <v>283</v>
      </c>
      <c r="B286" s="11" t="s">
        <v>50</v>
      </c>
      <c r="C286" s="11">
        <f t="shared" ca="1" si="16"/>
        <v>0.06</v>
      </c>
      <c r="D286" s="10">
        <f t="shared" ca="1" si="17"/>
        <v>9</v>
      </c>
      <c r="E286" s="10">
        <f t="shared" ca="1" si="18"/>
        <v>4</v>
      </c>
      <c r="F286" s="20">
        <f t="shared" ca="1" si="19"/>
        <v>2006</v>
      </c>
    </row>
    <row r="287" spans="1:6">
      <c r="A287" s="12">
        <v>284</v>
      </c>
      <c r="B287" s="11" t="s">
        <v>50</v>
      </c>
      <c r="C287" s="11">
        <f t="shared" ca="1" si="16"/>
        <v>0.08</v>
      </c>
      <c r="D287" s="10">
        <f t="shared" ca="1" si="17"/>
        <v>9</v>
      </c>
      <c r="E287" s="10">
        <f t="shared" ca="1" si="18"/>
        <v>3</v>
      </c>
      <c r="F287" s="20">
        <f t="shared" ca="1" si="19"/>
        <v>2007</v>
      </c>
    </row>
    <row r="288" spans="1:6">
      <c r="A288" s="12">
        <v>285</v>
      </c>
      <c r="B288" s="11" t="s">
        <v>50</v>
      </c>
      <c r="C288" s="11">
        <f t="shared" ca="1" si="16"/>
        <v>0.02</v>
      </c>
      <c r="D288" s="10">
        <f t="shared" ca="1" si="17"/>
        <v>9</v>
      </c>
      <c r="E288" s="10">
        <f t="shared" ca="1" si="18"/>
        <v>1</v>
      </c>
      <c r="F288" s="20">
        <f t="shared" ca="1" si="19"/>
        <v>2007</v>
      </c>
    </row>
    <row r="289" spans="1:6">
      <c r="A289" s="12">
        <v>286</v>
      </c>
      <c r="B289" s="11" t="s">
        <v>50</v>
      </c>
      <c r="C289" s="11">
        <f t="shared" ca="1" si="16"/>
        <v>0.04</v>
      </c>
      <c r="D289" s="10">
        <f t="shared" ca="1" si="17"/>
        <v>3</v>
      </c>
      <c r="E289" s="10">
        <f t="shared" ca="1" si="18"/>
        <v>4</v>
      </c>
      <c r="F289" s="20">
        <f t="shared" ca="1" si="19"/>
        <v>2007</v>
      </c>
    </row>
    <row r="290" spans="1:6">
      <c r="A290" s="12">
        <v>287</v>
      </c>
      <c r="B290" s="11" t="s">
        <v>50</v>
      </c>
      <c r="C290" s="11">
        <f t="shared" ca="1" si="16"/>
        <v>0.06</v>
      </c>
      <c r="D290" s="10">
        <f t="shared" ca="1" si="17"/>
        <v>11</v>
      </c>
      <c r="E290" s="10">
        <f t="shared" ca="1" si="18"/>
        <v>4</v>
      </c>
      <c r="F290" s="20">
        <f t="shared" ca="1" si="19"/>
        <v>2006</v>
      </c>
    </row>
    <row r="291" spans="1:6">
      <c r="A291" s="12">
        <v>288</v>
      </c>
      <c r="B291" s="11" t="s">
        <v>50</v>
      </c>
      <c r="C291" s="11">
        <f t="shared" ca="1" si="16"/>
        <v>0.08</v>
      </c>
      <c r="D291" s="10">
        <f t="shared" ca="1" si="17"/>
        <v>12</v>
      </c>
      <c r="E291" s="10">
        <f t="shared" ca="1" si="18"/>
        <v>4</v>
      </c>
      <c r="F291" s="20">
        <f t="shared" ca="1" si="19"/>
        <v>2007</v>
      </c>
    </row>
    <row r="292" spans="1:6">
      <c r="A292" s="12">
        <v>289</v>
      </c>
      <c r="B292" s="11" t="s">
        <v>50</v>
      </c>
      <c r="C292" s="11">
        <f t="shared" ca="1" si="16"/>
        <v>0.05</v>
      </c>
      <c r="D292" s="10">
        <f t="shared" ca="1" si="17"/>
        <v>13</v>
      </c>
      <c r="E292" s="10">
        <f t="shared" ca="1" si="18"/>
        <v>1</v>
      </c>
      <c r="F292" s="20">
        <f t="shared" ca="1" si="19"/>
        <v>2006</v>
      </c>
    </row>
    <row r="293" spans="1:6">
      <c r="A293" s="12">
        <v>290</v>
      </c>
      <c r="B293" s="11" t="s">
        <v>50</v>
      </c>
      <c r="C293" s="11">
        <f t="shared" ca="1" si="16"/>
        <v>0.04</v>
      </c>
      <c r="D293" s="10">
        <f t="shared" ca="1" si="17"/>
        <v>12</v>
      </c>
      <c r="E293" s="10">
        <f t="shared" ca="1" si="18"/>
        <v>3</v>
      </c>
      <c r="F293" s="20">
        <f t="shared" ca="1" si="19"/>
        <v>2007</v>
      </c>
    </row>
    <row r="294" spans="1:6">
      <c r="A294" s="12">
        <v>291</v>
      </c>
      <c r="B294" s="11" t="s">
        <v>50</v>
      </c>
      <c r="C294" s="11">
        <f t="shared" ca="1" si="16"/>
        <v>0.01</v>
      </c>
      <c r="D294" s="10">
        <f t="shared" ca="1" si="17"/>
        <v>1</v>
      </c>
      <c r="E294" s="10">
        <f t="shared" ca="1" si="18"/>
        <v>4</v>
      </c>
      <c r="F294" s="20">
        <f t="shared" ca="1" si="19"/>
        <v>2007</v>
      </c>
    </row>
    <row r="295" spans="1:6">
      <c r="A295" s="12">
        <v>292</v>
      </c>
      <c r="B295" s="11" t="s">
        <v>50</v>
      </c>
      <c r="C295" s="11">
        <f t="shared" ca="1" si="16"/>
        <v>0.04</v>
      </c>
      <c r="D295" s="10">
        <f t="shared" ca="1" si="17"/>
        <v>12</v>
      </c>
      <c r="E295" s="10">
        <f t="shared" ca="1" si="18"/>
        <v>3</v>
      </c>
      <c r="F295" s="20">
        <f t="shared" ca="1" si="19"/>
        <v>2007</v>
      </c>
    </row>
    <row r="296" spans="1:6">
      <c r="A296" s="12">
        <v>293</v>
      </c>
      <c r="B296" s="11" t="s">
        <v>50</v>
      </c>
      <c r="C296" s="11">
        <f t="shared" ca="1" si="16"/>
        <v>0.01</v>
      </c>
      <c r="D296" s="10">
        <f t="shared" ca="1" si="17"/>
        <v>11</v>
      </c>
      <c r="E296" s="10">
        <f t="shared" ca="1" si="18"/>
        <v>2</v>
      </c>
      <c r="F296" s="20">
        <f t="shared" ca="1" si="19"/>
        <v>2007</v>
      </c>
    </row>
    <row r="297" spans="1:6">
      <c r="A297" s="12">
        <v>294</v>
      </c>
      <c r="B297" s="11" t="s">
        <v>50</v>
      </c>
      <c r="C297" s="11">
        <f t="shared" ca="1" si="16"/>
        <v>0.03</v>
      </c>
      <c r="D297" s="10">
        <f t="shared" ca="1" si="17"/>
        <v>12</v>
      </c>
      <c r="E297" s="10">
        <f t="shared" ca="1" si="18"/>
        <v>3</v>
      </c>
      <c r="F297" s="20">
        <f t="shared" ca="1" si="19"/>
        <v>2006</v>
      </c>
    </row>
    <row r="298" spans="1:6">
      <c r="A298" s="12">
        <v>295</v>
      </c>
      <c r="B298" s="11" t="s">
        <v>50</v>
      </c>
      <c r="C298" s="11">
        <f t="shared" ca="1" si="16"/>
        <v>7.0000000000000007E-2</v>
      </c>
      <c r="D298" s="10">
        <f t="shared" ca="1" si="17"/>
        <v>10</v>
      </c>
      <c r="E298" s="10">
        <f t="shared" ca="1" si="18"/>
        <v>2</v>
      </c>
      <c r="F298" s="20">
        <f t="shared" ca="1" si="19"/>
        <v>2006</v>
      </c>
    </row>
    <row r="299" spans="1:6">
      <c r="A299" s="12">
        <v>296</v>
      </c>
      <c r="B299" s="11" t="s">
        <v>50</v>
      </c>
      <c r="C299" s="11">
        <f t="shared" ca="1" si="16"/>
        <v>0.04</v>
      </c>
      <c r="D299" s="10">
        <f t="shared" ca="1" si="17"/>
        <v>6</v>
      </c>
      <c r="E299" s="10">
        <f t="shared" ca="1" si="18"/>
        <v>3</v>
      </c>
      <c r="F299" s="20">
        <f t="shared" ca="1" si="19"/>
        <v>2006</v>
      </c>
    </row>
    <row r="300" spans="1:6">
      <c r="A300" s="12">
        <v>297</v>
      </c>
      <c r="B300" s="11" t="s">
        <v>50</v>
      </c>
      <c r="C300" s="11">
        <f t="shared" ca="1" si="16"/>
        <v>0.05</v>
      </c>
      <c r="D300" s="10">
        <f t="shared" ca="1" si="17"/>
        <v>8</v>
      </c>
      <c r="E300" s="10">
        <f t="shared" ca="1" si="18"/>
        <v>3</v>
      </c>
      <c r="F300" s="20">
        <f t="shared" ca="1" si="19"/>
        <v>2006</v>
      </c>
    </row>
    <row r="301" spans="1:6">
      <c r="A301" s="12">
        <v>298</v>
      </c>
      <c r="B301" s="11" t="s">
        <v>50</v>
      </c>
      <c r="C301" s="11">
        <f t="shared" ca="1" si="16"/>
        <v>0.08</v>
      </c>
      <c r="D301" s="10">
        <f t="shared" ca="1" si="17"/>
        <v>9</v>
      </c>
      <c r="E301" s="10">
        <f t="shared" ca="1" si="18"/>
        <v>1</v>
      </c>
      <c r="F301" s="20">
        <f t="shared" ca="1" si="19"/>
        <v>2006</v>
      </c>
    </row>
    <row r="302" spans="1:6">
      <c r="A302" s="12">
        <v>299</v>
      </c>
      <c r="B302" s="11" t="s">
        <v>50</v>
      </c>
      <c r="C302" s="11">
        <f t="shared" ca="1" si="16"/>
        <v>0.02</v>
      </c>
      <c r="D302" s="10">
        <f t="shared" ca="1" si="17"/>
        <v>4</v>
      </c>
      <c r="E302" s="10">
        <f t="shared" ca="1" si="18"/>
        <v>1</v>
      </c>
      <c r="F302" s="20">
        <f t="shared" ca="1" si="19"/>
        <v>2007</v>
      </c>
    </row>
    <row r="303" spans="1:6">
      <c r="A303" s="12">
        <v>300</v>
      </c>
      <c r="B303" s="11" t="s">
        <v>50</v>
      </c>
      <c r="C303" s="11">
        <f t="shared" ca="1" si="16"/>
        <v>0.06</v>
      </c>
      <c r="D303" s="10">
        <f t="shared" ca="1" si="17"/>
        <v>4</v>
      </c>
      <c r="E303" s="10">
        <f t="shared" ca="1" si="18"/>
        <v>1</v>
      </c>
      <c r="F303" s="20">
        <f t="shared" ca="1" si="19"/>
        <v>2006</v>
      </c>
    </row>
    <row r="304" spans="1:6">
      <c r="A304" s="12">
        <v>301</v>
      </c>
      <c r="B304" s="11" t="s">
        <v>50</v>
      </c>
      <c r="C304" s="11">
        <f t="shared" ca="1" si="16"/>
        <v>7.0000000000000007E-2</v>
      </c>
      <c r="D304" s="10">
        <f t="shared" ca="1" si="17"/>
        <v>8</v>
      </c>
      <c r="E304" s="10">
        <f t="shared" ca="1" si="18"/>
        <v>1</v>
      </c>
      <c r="F304" s="20">
        <f t="shared" ca="1" si="19"/>
        <v>2007</v>
      </c>
    </row>
    <row r="305" spans="1:6">
      <c r="A305" s="12">
        <v>302</v>
      </c>
      <c r="B305" s="11" t="s">
        <v>50</v>
      </c>
      <c r="C305" s="11">
        <f t="shared" ca="1" si="16"/>
        <v>0.02</v>
      </c>
      <c r="D305" s="10">
        <f t="shared" ca="1" si="17"/>
        <v>7</v>
      </c>
      <c r="E305" s="10">
        <f t="shared" ca="1" si="18"/>
        <v>1</v>
      </c>
      <c r="F305" s="20">
        <f t="shared" ca="1" si="19"/>
        <v>2006</v>
      </c>
    </row>
    <row r="306" spans="1:6">
      <c r="A306" s="12">
        <v>303</v>
      </c>
      <c r="B306" s="11" t="s">
        <v>50</v>
      </c>
      <c r="C306" s="11">
        <f t="shared" ca="1" si="16"/>
        <v>0.01</v>
      </c>
      <c r="D306" s="10">
        <f t="shared" ca="1" si="17"/>
        <v>2</v>
      </c>
      <c r="E306" s="10">
        <f t="shared" ca="1" si="18"/>
        <v>3</v>
      </c>
      <c r="F306" s="20">
        <f t="shared" ca="1" si="19"/>
        <v>2007</v>
      </c>
    </row>
    <row r="307" spans="1:6">
      <c r="A307" s="12">
        <v>304</v>
      </c>
      <c r="B307" s="11" t="s">
        <v>50</v>
      </c>
      <c r="C307" s="11">
        <f t="shared" ca="1" si="16"/>
        <v>0.08</v>
      </c>
      <c r="D307" s="10">
        <f t="shared" ca="1" si="17"/>
        <v>14</v>
      </c>
      <c r="E307" s="10">
        <f t="shared" ca="1" si="18"/>
        <v>2</v>
      </c>
      <c r="F307" s="20">
        <f t="shared" ca="1" si="19"/>
        <v>2007</v>
      </c>
    </row>
    <row r="308" spans="1:6">
      <c r="A308" s="12">
        <v>305</v>
      </c>
      <c r="B308" s="11" t="s">
        <v>50</v>
      </c>
      <c r="C308" s="11">
        <f t="shared" ca="1" si="16"/>
        <v>0.02</v>
      </c>
      <c r="D308" s="10">
        <f t="shared" ca="1" si="17"/>
        <v>8</v>
      </c>
      <c r="E308" s="10">
        <f t="shared" ca="1" si="18"/>
        <v>4</v>
      </c>
      <c r="F308" s="20">
        <f t="shared" ca="1" si="19"/>
        <v>2006</v>
      </c>
    </row>
    <row r="309" spans="1:6">
      <c r="A309" s="12">
        <v>306</v>
      </c>
      <c r="B309" s="11" t="s">
        <v>50</v>
      </c>
      <c r="C309" s="11">
        <f t="shared" ca="1" si="16"/>
        <v>0.08</v>
      </c>
      <c r="D309" s="10">
        <f t="shared" ca="1" si="17"/>
        <v>11</v>
      </c>
      <c r="E309" s="10">
        <f t="shared" ca="1" si="18"/>
        <v>1</v>
      </c>
      <c r="F309" s="20">
        <f t="shared" ca="1" si="19"/>
        <v>2006</v>
      </c>
    </row>
    <row r="310" spans="1:6">
      <c r="A310" s="12">
        <v>307</v>
      </c>
      <c r="B310" s="11" t="s">
        <v>50</v>
      </c>
      <c r="C310" s="11">
        <f t="shared" ca="1" si="16"/>
        <v>0.1</v>
      </c>
      <c r="D310" s="10">
        <f t="shared" ca="1" si="17"/>
        <v>8</v>
      </c>
      <c r="E310" s="10">
        <f t="shared" ca="1" si="18"/>
        <v>1</v>
      </c>
      <c r="F310" s="20">
        <f t="shared" ca="1" si="19"/>
        <v>2006</v>
      </c>
    </row>
    <row r="311" spans="1:6">
      <c r="A311" s="12">
        <v>308</v>
      </c>
      <c r="B311" s="11" t="s">
        <v>50</v>
      </c>
      <c r="C311" s="11">
        <f t="shared" ca="1" si="16"/>
        <v>0.06</v>
      </c>
      <c r="D311" s="10">
        <f t="shared" ca="1" si="17"/>
        <v>4</v>
      </c>
      <c r="E311" s="10">
        <f t="shared" ca="1" si="18"/>
        <v>2</v>
      </c>
      <c r="F311" s="20">
        <f t="shared" ca="1" si="19"/>
        <v>2007</v>
      </c>
    </row>
    <row r="312" spans="1:6">
      <c r="A312" s="12">
        <v>309</v>
      </c>
      <c r="B312" s="11" t="s">
        <v>50</v>
      </c>
      <c r="C312" s="11">
        <f t="shared" ca="1" si="16"/>
        <v>0.08</v>
      </c>
      <c r="D312" s="10">
        <f t="shared" ca="1" si="17"/>
        <v>6</v>
      </c>
      <c r="E312" s="10">
        <f t="shared" ca="1" si="18"/>
        <v>3</v>
      </c>
      <c r="F312" s="20">
        <f t="shared" ca="1" si="19"/>
        <v>2007</v>
      </c>
    </row>
    <row r="313" spans="1:6">
      <c r="A313" s="12">
        <v>310</v>
      </c>
      <c r="B313" s="11" t="s">
        <v>50</v>
      </c>
      <c r="C313" s="11">
        <f t="shared" ca="1" si="16"/>
        <v>0.02</v>
      </c>
      <c r="D313" s="10">
        <f t="shared" ca="1" si="17"/>
        <v>10</v>
      </c>
      <c r="E313" s="10">
        <f t="shared" ca="1" si="18"/>
        <v>1</v>
      </c>
      <c r="F313" s="20">
        <f t="shared" ca="1" si="19"/>
        <v>2006</v>
      </c>
    </row>
    <row r="314" spans="1:6">
      <c r="A314" s="12">
        <v>311</v>
      </c>
      <c r="B314" s="11" t="s">
        <v>50</v>
      </c>
      <c r="C314" s="11">
        <f t="shared" ca="1" si="16"/>
        <v>0.04</v>
      </c>
      <c r="D314" s="10">
        <f t="shared" ca="1" si="17"/>
        <v>15</v>
      </c>
      <c r="E314" s="10">
        <f t="shared" ca="1" si="18"/>
        <v>4</v>
      </c>
      <c r="F314" s="20">
        <f t="shared" ca="1" si="19"/>
        <v>2007</v>
      </c>
    </row>
    <row r="315" spans="1:6">
      <c r="A315" s="12">
        <v>312</v>
      </c>
      <c r="B315" s="11" t="s">
        <v>50</v>
      </c>
      <c r="C315" s="11">
        <f t="shared" ca="1" si="16"/>
        <v>0.06</v>
      </c>
      <c r="D315" s="10">
        <f t="shared" ca="1" si="17"/>
        <v>12</v>
      </c>
      <c r="E315" s="10">
        <f t="shared" ca="1" si="18"/>
        <v>2</v>
      </c>
      <c r="F315" s="20">
        <f t="shared" ca="1" si="19"/>
        <v>2006</v>
      </c>
    </row>
    <row r="316" spans="1:6">
      <c r="A316" s="12">
        <v>313</v>
      </c>
      <c r="B316" s="11" t="s">
        <v>50</v>
      </c>
      <c r="C316" s="11">
        <f t="shared" ca="1" si="16"/>
        <v>0.01</v>
      </c>
      <c r="D316" s="10">
        <f t="shared" ca="1" si="17"/>
        <v>11</v>
      </c>
      <c r="E316" s="10">
        <f t="shared" ca="1" si="18"/>
        <v>3</v>
      </c>
      <c r="F316" s="20">
        <f t="shared" ca="1" si="19"/>
        <v>2006</v>
      </c>
    </row>
    <row r="317" spans="1:6">
      <c r="A317" s="12">
        <v>314</v>
      </c>
      <c r="B317" s="11" t="s">
        <v>50</v>
      </c>
      <c r="C317" s="11">
        <f t="shared" ca="1" si="16"/>
        <v>0.08</v>
      </c>
      <c r="D317" s="10">
        <f t="shared" ca="1" si="17"/>
        <v>4</v>
      </c>
      <c r="E317" s="10">
        <f t="shared" ca="1" si="18"/>
        <v>3</v>
      </c>
      <c r="F317" s="20">
        <f t="shared" ca="1" si="19"/>
        <v>2006</v>
      </c>
    </row>
    <row r="318" spans="1:6">
      <c r="A318" s="12">
        <v>315</v>
      </c>
      <c r="B318" s="11" t="s">
        <v>50</v>
      </c>
      <c r="C318" s="11">
        <f t="shared" ca="1" si="16"/>
        <v>0.03</v>
      </c>
      <c r="D318" s="10">
        <f t="shared" ca="1" si="17"/>
        <v>6</v>
      </c>
      <c r="E318" s="10">
        <f t="shared" ca="1" si="18"/>
        <v>1</v>
      </c>
      <c r="F318" s="20">
        <f t="shared" ca="1" si="19"/>
        <v>2007</v>
      </c>
    </row>
    <row r="319" spans="1:6">
      <c r="A319" s="12">
        <v>316</v>
      </c>
      <c r="B319" s="11" t="s">
        <v>50</v>
      </c>
      <c r="C319" s="11">
        <f t="shared" ca="1" si="16"/>
        <v>0.04</v>
      </c>
      <c r="D319" s="10">
        <f t="shared" ca="1" si="17"/>
        <v>5</v>
      </c>
      <c r="E319" s="10">
        <f t="shared" ca="1" si="18"/>
        <v>3</v>
      </c>
      <c r="F319" s="20">
        <f t="shared" ca="1" si="19"/>
        <v>2006</v>
      </c>
    </row>
    <row r="320" spans="1:6">
      <c r="A320" s="12">
        <v>317</v>
      </c>
      <c r="B320" s="11" t="s">
        <v>50</v>
      </c>
      <c r="C320" s="11">
        <f t="shared" ca="1" si="16"/>
        <v>0.03</v>
      </c>
      <c r="D320" s="10">
        <f t="shared" ca="1" si="17"/>
        <v>1</v>
      </c>
      <c r="E320" s="10">
        <f t="shared" ca="1" si="18"/>
        <v>3</v>
      </c>
      <c r="F320" s="20">
        <f t="shared" ca="1" si="19"/>
        <v>2007</v>
      </c>
    </row>
    <row r="321" spans="1:6">
      <c r="A321" s="12">
        <v>318</v>
      </c>
      <c r="B321" s="11" t="s">
        <v>50</v>
      </c>
      <c r="C321" s="11">
        <f t="shared" ca="1" si="16"/>
        <v>0.08</v>
      </c>
      <c r="D321" s="10">
        <f t="shared" ca="1" si="17"/>
        <v>7</v>
      </c>
      <c r="E321" s="10">
        <f t="shared" ca="1" si="18"/>
        <v>4</v>
      </c>
      <c r="F321" s="20">
        <f t="shared" ca="1" si="19"/>
        <v>2007</v>
      </c>
    </row>
    <row r="322" spans="1:6">
      <c r="A322" s="12">
        <v>319</v>
      </c>
      <c r="B322" s="11" t="s">
        <v>50</v>
      </c>
      <c r="C322" s="11">
        <f t="shared" ca="1" si="16"/>
        <v>0.09</v>
      </c>
      <c r="D322" s="10">
        <f t="shared" ca="1" si="17"/>
        <v>11</v>
      </c>
      <c r="E322" s="10">
        <f t="shared" ca="1" si="18"/>
        <v>4</v>
      </c>
      <c r="F322" s="20">
        <f t="shared" ca="1" si="19"/>
        <v>2006</v>
      </c>
    </row>
    <row r="323" spans="1:6">
      <c r="A323" s="12">
        <v>320</v>
      </c>
      <c r="B323" s="11" t="s">
        <v>48</v>
      </c>
      <c r="C323" s="11">
        <f t="shared" ca="1" si="16"/>
        <v>0.05</v>
      </c>
      <c r="D323" s="10">
        <f t="shared" ca="1" si="17"/>
        <v>6</v>
      </c>
      <c r="E323" s="10">
        <f t="shared" ca="1" si="18"/>
        <v>1</v>
      </c>
      <c r="F323" s="20">
        <f t="shared" ca="1" si="19"/>
        <v>2007</v>
      </c>
    </row>
    <row r="324" spans="1:6">
      <c r="A324" s="12">
        <v>321</v>
      </c>
      <c r="B324" s="11" t="s">
        <v>48</v>
      </c>
      <c r="C324" s="11">
        <f t="shared" ca="1" si="16"/>
        <v>0.08</v>
      </c>
      <c r="D324" s="10">
        <f t="shared" ca="1" si="17"/>
        <v>9</v>
      </c>
      <c r="E324" s="10">
        <f t="shared" ca="1" si="18"/>
        <v>4</v>
      </c>
      <c r="F324" s="20">
        <f t="shared" ca="1" si="19"/>
        <v>2007</v>
      </c>
    </row>
    <row r="325" spans="1:6">
      <c r="A325" s="12">
        <v>322</v>
      </c>
      <c r="B325" s="11" t="s">
        <v>48</v>
      </c>
      <c r="C325" s="11">
        <f t="shared" ref="C325:C388" ca="1" si="20">RANDBETWEEN(1,10)/100</f>
        <v>0.09</v>
      </c>
      <c r="D325" s="10">
        <f t="shared" ref="D325:D388" ca="1" si="21">RANDBETWEEN(1,15)</f>
        <v>7</v>
      </c>
      <c r="E325" s="10">
        <f t="shared" ref="E325:E388" ca="1" si="22">RANDBETWEEN(1,4)</f>
        <v>3</v>
      </c>
      <c r="F325" s="20">
        <f t="shared" ref="F325:F388" ca="1" si="23">2005+RANDBETWEEN(1,2)</f>
        <v>2007</v>
      </c>
    </row>
    <row r="326" spans="1:6">
      <c r="A326" s="12">
        <v>323</v>
      </c>
      <c r="B326" s="11" t="s">
        <v>48</v>
      </c>
      <c r="C326" s="11">
        <f t="shared" ca="1" si="20"/>
        <v>0.06</v>
      </c>
      <c r="D326" s="10">
        <f t="shared" ca="1" si="21"/>
        <v>3</v>
      </c>
      <c r="E326" s="10">
        <f t="shared" ca="1" si="22"/>
        <v>2</v>
      </c>
      <c r="F326" s="20">
        <f t="shared" ca="1" si="23"/>
        <v>2006</v>
      </c>
    </row>
    <row r="327" spans="1:6">
      <c r="A327" s="12">
        <v>324</v>
      </c>
      <c r="B327" s="11" t="s">
        <v>48</v>
      </c>
      <c r="C327" s="11">
        <f t="shared" ca="1" si="20"/>
        <v>0.03</v>
      </c>
      <c r="D327" s="10">
        <f t="shared" ca="1" si="21"/>
        <v>15</v>
      </c>
      <c r="E327" s="10">
        <f t="shared" ca="1" si="22"/>
        <v>3</v>
      </c>
      <c r="F327" s="20">
        <f t="shared" ca="1" si="23"/>
        <v>2007</v>
      </c>
    </row>
    <row r="328" spans="1:6">
      <c r="A328" s="12">
        <v>325</v>
      </c>
      <c r="B328" s="11" t="s">
        <v>48</v>
      </c>
      <c r="C328" s="11">
        <f t="shared" ca="1" si="20"/>
        <v>0.05</v>
      </c>
      <c r="D328" s="10">
        <f t="shared" ca="1" si="21"/>
        <v>10</v>
      </c>
      <c r="E328" s="10">
        <f t="shared" ca="1" si="22"/>
        <v>1</v>
      </c>
      <c r="F328" s="20">
        <f t="shared" ca="1" si="23"/>
        <v>2007</v>
      </c>
    </row>
    <row r="329" spans="1:6">
      <c r="A329" s="12">
        <v>326</v>
      </c>
      <c r="B329" s="11" t="s">
        <v>48</v>
      </c>
      <c r="C329" s="11">
        <f t="shared" ca="1" si="20"/>
        <v>0.02</v>
      </c>
      <c r="D329" s="10">
        <f t="shared" ca="1" si="21"/>
        <v>15</v>
      </c>
      <c r="E329" s="10">
        <f t="shared" ca="1" si="22"/>
        <v>2</v>
      </c>
      <c r="F329" s="20">
        <f t="shared" ca="1" si="23"/>
        <v>2007</v>
      </c>
    </row>
    <row r="330" spans="1:6">
      <c r="A330" s="12">
        <v>327</v>
      </c>
      <c r="B330" s="11" t="s">
        <v>48</v>
      </c>
      <c r="C330" s="11">
        <f t="shared" ca="1" si="20"/>
        <v>0.1</v>
      </c>
      <c r="D330" s="10">
        <f t="shared" ca="1" si="21"/>
        <v>11</v>
      </c>
      <c r="E330" s="10">
        <f t="shared" ca="1" si="22"/>
        <v>4</v>
      </c>
      <c r="F330" s="20">
        <f t="shared" ca="1" si="23"/>
        <v>2007</v>
      </c>
    </row>
    <row r="331" spans="1:6">
      <c r="A331" s="12">
        <v>328</v>
      </c>
      <c r="B331" s="11" t="s">
        <v>48</v>
      </c>
      <c r="C331" s="11">
        <f t="shared" ca="1" si="20"/>
        <v>0.06</v>
      </c>
      <c r="D331" s="10">
        <f t="shared" ca="1" si="21"/>
        <v>7</v>
      </c>
      <c r="E331" s="10">
        <f t="shared" ca="1" si="22"/>
        <v>4</v>
      </c>
      <c r="F331" s="20">
        <f t="shared" ca="1" si="23"/>
        <v>2007</v>
      </c>
    </row>
    <row r="332" spans="1:6">
      <c r="A332" s="12">
        <v>329</v>
      </c>
      <c r="B332" s="11" t="s">
        <v>48</v>
      </c>
      <c r="C332" s="11">
        <f t="shared" ca="1" si="20"/>
        <v>0.09</v>
      </c>
      <c r="D332" s="10">
        <f t="shared" ca="1" si="21"/>
        <v>13</v>
      </c>
      <c r="E332" s="10">
        <f t="shared" ca="1" si="22"/>
        <v>3</v>
      </c>
      <c r="F332" s="20">
        <f t="shared" ca="1" si="23"/>
        <v>2007</v>
      </c>
    </row>
    <row r="333" spans="1:6">
      <c r="A333" s="12">
        <v>330</v>
      </c>
      <c r="B333" s="11" t="s">
        <v>48</v>
      </c>
      <c r="C333" s="11">
        <f t="shared" ca="1" si="20"/>
        <v>0.01</v>
      </c>
      <c r="D333" s="10">
        <f t="shared" ca="1" si="21"/>
        <v>8</v>
      </c>
      <c r="E333" s="10">
        <f t="shared" ca="1" si="22"/>
        <v>1</v>
      </c>
      <c r="F333" s="20">
        <f t="shared" ca="1" si="23"/>
        <v>2006</v>
      </c>
    </row>
    <row r="334" spans="1:6">
      <c r="A334" s="12">
        <v>331</v>
      </c>
      <c r="B334" s="11" t="s">
        <v>48</v>
      </c>
      <c r="C334" s="11">
        <f t="shared" ca="1" si="20"/>
        <v>0.1</v>
      </c>
      <c r="D334" s="10">
        <f t="shared" ca="1" si="21"/>
        <v>13</v>
      </c>
      <c r="E334" s="10">
        <f t="shared" ca="1" si="22"/>
        <v>2</v>
      </c>
      <c r="F334" s="20">
        <f t="shared" ca="1" si="23"/>
        <v>2006</v>
      </c>
    </row>
    <row r="335" spans="1:6">
      <c r="A335" s="12">
        <v>332</v>
      </c>
      <c r="B335" s="11" t="s">
        <v>48</v>
      </c>
      <c r="C335" s="11">
        <f t="shared" ca="1" si="20"/>
        <v>0.06</v>
      </c>
      <c r="D335" s="10">
        <f t="shared" ca="1" si="21"/>
        <v>1</v>
      </c>
      <c r="E335" s="10">
        <f t="shared" ca="1" si="22"/>
        <v>3</v>
      </c>
      <c r="F335" s="20">
        <f t="shared" ca="1" si="23"/>
        <v>2007</v>
      </c>
    </row>
    <row r="336" spans="1:6">
      <c r="A336" s="12">
        <v>333</v>
      </c>
      <c r="B336" s="11" t="s">
        <v>48</v>
      </c>
      <c r="C336" s="11">
        <f t="shared" ca="1" si="20"/>
        <v>7.0000000000000007E-2</v>
      </c>
      <c r="D336" s="10">
        <f t="shared" ca="1" si="21"/>
        <v>10</v>
      </c>
      <c r="E336" s="10">
        <f t="shared" ca="1" si="22"/>
        <v>2</v>
      </c>
      <c r="F336" s="20">
        <f t="shared" ca="1" si="23"/>
        <v>2006</v>
      </c>
    </row>
    <row r="337" spans="1:6">
      <c r="A337" s="12">
        <v>334</v>
      </c>
      <c r="B337" s="11" t="s">
        <v>48</v>
      </c>
      <c r="C337" s="11">
        <f t="shared" ca="1" si="20"/>
        <v>0.04</v>
      </c>
      <c r="D337" s="10">
        <f t="shared" ca="1" si="21"/>
        <v>14</v>
      </c>
      <c r="E337" s="10">
        <f t="shared" ca="1" si="22"/>
        <v>4</v>
      </c>
      <c r="F337" s="20">
        <f t="shared" ca="1" si="23"/>
        <v>2007</v>
      </c>
    </row>
    <row r="338" spans="1:6">
      <c r="A338" s="12">
        <v>335</v>
      </c>
      <c r="B338" s="11" t="s">
        <v>48</v>
      </c>
      <c r="C338" s="11">
        <f t="shared" ca="1" si="20"/>
        <v>0.03</v>
      </c>
      <c r="D338" s="10">
        <f t="shared" ca="1" si="21"/>
        <v>11</v>
      </c>
      <c r="E338" s="10">
        <f t="shared" ca="1" si="22"/>
        <v>1</v>
      </c>
      <c r="F338" s="20">
        <f t="shared" ca="1" si="23"/>
        <v>2007</v>
      </c>
    </row>
    <row r="339" spans="1:6">
      <c r="A339" s="12">
        <v>336</v>
      </c>
      <c r="B339" s="11" t="s">
        <v>48</v>
      </c>
      <c r="C339" s="11">
        <f t="shared" ca="1" si="20"/>
        <v>0.1</v>
      </c>
      <c r="D339" s="10">
        <f t="shared" ca="1" si="21"/>
        <v>1</v>
      </c>
      <c r="E339" s="10">
        <f t="shared" ca="1" si="22"/>
        <v>1</v>
      </c>
      <c r="F339" s="20">
        <f t="shared" ca="1" si="23"/>
        <v>2007</v>
      </c>
    </row>
    <row r="340" spans="1:6">
      <c r="A340" s="12">
        <v>337</v>
      </c>
      <c r="B340" s="11" t="s">
        <v>48</v>
      </c>
      <c r="C340" s="11">
        <f t="shared" ca="1" si="20"/>
        <v>0.04</v>
      </c>
      <c r="D340" s="10">
        <f t="shared" ca="1" si="21"/>
        <v>4</v>
      </c>
      <c r="E340" s="10">
        <f t="shared" ca="1" si="22"/>
        <v>1</v>
      </c>
      <c r="F340" s="20">
        <f t="shared" ca="1" si="23"/>
        <v>2007</v>
      </c>
    </row>
    <row r="341" spans="1:6">
      <c r="A341" s="12">
        <v>338</v>
      </c>
      <c r="B341" s="11" t="s">
        <v>48</v>
      </c>
      <c r="C341" s="11">
        <f t="shared" ca="1" si="20"/>
        <v>0.04</v>
      </c>
      <c r="D341" s="10">
        <f t="shared" ca="1" si="21"/>
        <v>6</v>
      </c>
      <c r="E341" s="10">
        <f t="shared" ca="1" si="22"/>
        <v>1</v>
      </c>
      <c r="F341" s="20">
        <f t="shared" ca="1" si="23"/>
        <v>2006</v>
      </c>
    </row>
    <row r="342" spans="1:6">
      <c r="A342" s="12">
        <v>339</v>
      </c>
      <c r="B342" s="11" t="s">
        <v>48</v>
      </c>
      <c r="C342" s="11">
        <f t="shared" ca="1" si="20"/>
        <v>0.08</v>
      </c>
      <c r="D342" s="10">
        <f t="shared" ca="1" si="21"/>
        <v>13</v>
      </c>
      <c r="E342" s="10">
        <f t="shared" ca="1" si="22"/>
        <v>2</v>
      </c>
      <c r="F342" s="20">
        <f t="shared" ca="1" si="23"/>
        <v>2006</v>
      </c>
    </row>
    <row r="343" spans="1:6">
      <c r="A343" s="12">
        <v>340</v>
      </c>
      <c r="B343" s="11" t="s">
        <v>48</v>
      </c>
      <c r="C343" s="11">
        <f t="shared" ca="1" si="20"/>
        <v>0.05</v>
      </c>
      <c r="D343" s="10">
        <f t="shared" ca="1" si="21"/>
        <v>7</v>
      </c>
      <c r="E343" s="10">
        <f t="shared" ca="1" si="22"/>
        <v>2</v>
      </c>
      <c r="F343" s="20">
        <f t="shared" ca="1" si="23"/>
        <v>2006</v>
      </c>
    </row>
    <row r="344" spans="1:6">
      <c r="A344" s="12">
        <v>341</v>
      </c>
      <c r="B344" s="11" t="s">
        <v>48</v>
      </c>
      <c r="C344" s="11">
        <f t="shared" ca="1" si="20"/>
        <v>0.1</v>
      </c>
      <c r="D344" s="10">
        <f t="shared" ca="1" si="21"/>
        <v>9</v>
      </c>
      <c r="E344" s="10">
        <f t="shared" ca="1" si="22"/>
        <v>3</v>
      </c>
      <c r="F344" s="20">
        <f t="shared" ca="1" si="23"/>
        <v>2006</v>
      </c>
    </row>
    <row r="345" spans="1:6">
      <c r="A345" s="12">
        <v>342</v>
      </c>
      <c r="B345" s="11" t="s">
        <v>48</v>
      </c>
      <c r="C345" s="11">
        <f t="shared" ca="1" si="20"/>
        <v>0.06</v>
      </c>
      <c r="D345" s="10">
        <f t="shared" ca="1" si="21"/>
        <v>5</v>
      </c>
      <c r="E345" s="10">
        <f t="shared" ca="1" si="22"/>
        <v>1</v>
      </c>
      <c r="F345" s="20">
        <f t="shared" ca="1" si="23"/>
        <v>2006</v>
      </c>
    </row>
    <row r="346" spans="1:6">
      <c r="A346" s="12">
        <v>343</v>
      </c>
      <c r="B346" s="11" t="s">
        <v>48</v>
      </c>
      <c r="C346" s="11">
        <f t="shared" ca="1" si="20"/>
        <v>0.1</v>
      </c>
      <c r="D346" s="10">
        <f t="shared" ca="1" si="21"/>
        <v>1</v>
      </c>
      <c r="E346" s="10">
        <f t="shared" ca="1" si="22"/>
        <v>1</v>
      </c>
      <c r="F346" s="20">
        <f t="shared" ca="1" si="23"/>
        <v>2007</v>
      </c>
    </row>
    <row r="347" spans="1:6">
      <c r="A347" s="12">
        <v>344</v>
      </c>
      <c r="B347" s="11" t="s">
        <v>48</v>
      </c>
      <c r="C347" s="11">
        <f t="shared" ca="1" si="20"/>
        <v>0.03</v>
      </c>
      <c r="D347" s="10">
        <f t="shared" ca="1" si="21"/>
        <v>1</v>
      </c>
      <c r="E347" s="10">
        <f t="shared" ca="1" si="22"/>
        <v>4</v>
      </c>
      <c r="F347" s="20">
        <f t="shared" ca="1" si="23"/>
        <v>2007</v>
      </c>
    </row>
    <row r="348" spans="1:6">
      <c r="A348" s="12">
        <v>345</v>
      </c>
      <c r="B348" s="11" t="s">
        <v>48</v>
      </c>
      <c r="C348" s="11">
        <f t="shared" ca="1" si="20"/>
        <v>0.02</v>
      </c>
      <c r="D348" s="10">
        <f t="shared" ca="1" si="21"/>
        <v>12</v>
      </c>
      <c r="E348" s="10">
        <f t="shared" ca="1" si="22"/>
        <v>1</v>
      </c>
      <c r="F348" s="20">
        <f t="shared" ca="1" si="23"/>
        <v>2006</v>
      </c>
    </row>
    <row r="349" spans="1:6">
      <c r="A349" s="12">
        <v>346</v>
      </c>
      <c r="B349" s="11" t="s">
        <v>48</v>
      </c>
      <c r="C349" s="11">
        <f t="shared" ca="1" si="20"/>
        <v>0.01</v>
      </c>
      <c r="D349" s="10">
        <f t="shared" ca="1" si="21"/>
        <v>5</v>
      </c>
      <c r="E349" s="10">
        <f t="shared" ca="1" si="22"/>
        <v>3</v>
      </c>
      <c r="F349" s="20">
        <f t="shared" ca="1" si="23"/>
        <v>2007</v>
      </c>
    </row>
    <row r="350" spans="1:6">
      <c r="A350" s="12">
        <v>347</v>
      </c>
      <c r="B350" s="11" t="s">
        <v>48</v>
      </c>
      <c r="C350" s="11">
        <f t="shared" ca="1" si="20"/>
        <v>0.01</v>
      </c>
      <c r="D350" s="10">
        <f t="shared" ca="1" si="21"/>
        <v>11</v>
      </c>
      <c r="E350" s="10">
        <f t="shared" ca="1" si="22"/>
        <v>2</v>
      </c>
      <c r="F350" s="20">
        <f t="shared" ca="1" si="23"/>
        <v>2007</v>
      </c>
    </row>
    <row r="351" spans="1:6">
      <c r="A351" s="12">
        <v>348</v>
      </c>
      <c r="B351" s="11" t="s">
        <v>48</v>
      </c>
      <c r="C351" s="11">
        <f t="shared" ca="1" si="20"/>
        <v>7.0000000000000007E-2</v>
      </c>
      <c r="D351" s="10">
        <f t="shared" ca="1" si="21"/>
        <v>11</v>
      </c>
      <c r="E351" s="10">
        <f t="shared" ca="1" si="22"/>
        <v>4</v>
      </c>
      <c r="F351" s="20">
        <f t="shared" ca="1" si="23"/>
        <v>2007</v>
      </c>
    </row>
    <row r="352" spans="1:6">
      <c r="A352" s="12">
        <v>349</v>
      </c>
      <c r="B352" s="11" t="s">
        <v>48</v>
      </c>
      <c r="C352" s="11">
        <f t="shared" ca="1" si="20"/>
        <v>0.01</v>
      </c>
      <c r="D352" s="10">
        <f t="shared" ca="1" si="21"/>
        <v>5</v>
      </c>
      <c r="E352" s="10">
        <f t="shared" ca="1" si="22"/>
        <v>4</v>
      </c>
      <c r="F352" s="20">
        <f t="shared" ca="1" si="23"/>
        <v>2006</v>
      </c>
    </row>
    <row r="353" spans="1:6">
      <c r="A353" s="12">
        <v>350</v>
      </c>
      <c r="B353" s="11" t="s">
        <v>48</v>
      </c>
      <c r="C353" s="11">
        <f t="shared" ca="1" si="20"/>
        <v>7.0000000000000007E-2</v>
      </c>
      <c r="D353" s="10">
        <f t="shared" ca="1" si="21"/>
        <v>2</v>
      </c>
      <c r="E353" s="10">
        <f t="shared" ca="1" si="22"/>
        <v>4</v>
      </c>
      <c r="F353" s="20">
        <f t="shared" ca="1" si="23"/>
        <v>2007</v>
      </c>
    </row>
    <row r="354" spans="1:6">
      <c r="A354" s="12">
        <v>351</v>
      </c>
      <c r="B354" s="11" t="s">
        <v>48</v>
      </c>
      <c r="C354" s="11">
        <f t="shared" ca="1" si="20"/>
        <v>0.02</v>
      </c>
      <c r="D354" s="10">
        <f t="shared" ca="1" si="21"/>
        <v>11</v>
      </c>
      <c r="E354" s="10">
        <f t="shared" ca="1" si="22"/>
        <v>1</v>
      </c>
      <c r="F354" s="20">
        <f t="shared" ca="1" si="23"/>
        <v>2007</v>
      </c>
    </row>
    <row r="355" spans="1:6">
      <c r="A355" s="12">
        <v>352</v>
      </c>
      <c r="B355" s="11" t="s">
        <v>48</v>
      </c>
      <c r="C355" s="11">
        <f t="shared" ca="1" si="20"/>
        <v>0.01</v>
      </c>
      <c r="D355" s="10">
        <f t="shared" ca="1" si="21"/>
        <v>1</v>
      </c>
      <c r="E355" s="10">
        <f t="shared" ca="1" si="22"/>
        <v>1</v>
      </c>
      <c r="F355" s="20">
        <f t="shared" ca="1" si="23"/>
        <v>2007</v>
      </c>
    </row>
    <row r="356" spans="1:6">
      <c r="A356" s="12">
        <v>353</v>
      </c>
      <c r="B356" s="11" t="s">
        <v>48</v>
      </c>
      <c r="C356" s="11">
        <f t="shared" ca="1" si="20"/>
        <v>0.1</v>
      </c>
      <c r="D356" s="10">
        <f t="shared" ca="1" si="21"/>
        <v>9</v>
      </c>
      <c r="E356" s="10">
        <f t="shared" ca="1" si="22"/>
        <v>4</v>
      </c>
      <c r="F356" s="20">
        <f t="shared" ca="1" si="23"/>
        <v>2007</v>
      </c>
    </row>
    <row r="357" spans="1:6">
      <c r="A357" s="12">
        <v>354</v>
      </c>
      <c r="B357" s="11" t="s">
        <v>48</v>
      </c>
      <c r="C357" s="11">
        <f t="shared" ca="1" si="20"/>
        <v>0.04</v>
      </c>
      <c r="D357" s="10">
        <f t="shared" ca="1" si="21"/>
        <v>13</v>
      </c>
      <c r="E357" s="10">
        <f t="shared" ca="1" si="22"/>
        <v>2</v>
      </c>
      <c r="F357" s="20">
        <f t="shared" ca="1" si="23"/>
        <v>2007</v>
      </c>
    </row>
    <row r="358" spans="1:6">
      <c r="A358" s="12">
        <v>355</v>
      </c>
      <c r="B358" s="11" t="s">
        <v>48</v>
      </c>
      <c r="C358" s="11">
        <f t="shared" ca="1" si="20"/>
        <v>0.04</v>
      </c>
      <c r="D358" s="10">
        <f t="shared" ca="1" si="21"/>
        <v>14</v>
      </c>
      <c r="E358" s="10">
        <f t="shared" ca="1" si="22"/>
        <v>4</v>
      </c>
      <c r="F358" s="20">
        <f t="shared" ca="1" si="23"/>
        <v>2007</v>
      </c>
    </row>
    <row r="359" spans="1:6">
      <c r="A359" s="12">
        <v>356</v>
      </c>
      <c r="B359" s="11" t="s">
        <v>48</v>
      </c>
      <c r="C359" s="11">
        <f t="shared" ca="1" si="20"/>
        <v>0.1</v>
      </c>
      <c r="D359" s="10">
        <f t="shared" ca="1" si="21"/>
        <v>15</v>
      </c>
      <c r="E359" s="10">
        <f t="shared" ca="1" si="22"/>
        <v>3</v>
      </c>
      <c r="F359" s="20">
        <f t="shared" ca="1" si="23"/>
        <v>2007</v>
      </c>
    </row>
    <row r="360" spans="1:6">
      <c r="A360" s="12">
        <v>357</v>
      </c>
      <c r="B360" s="11" t="s">
        <v>48</v>
      </c>
      <c r="C360" s="11">
        <f t="shared" ca="1" si="20"/>
        <v>0.05</v>
      </c>
      <c r="D360" s="10">
        <f t="shared" ca="1" si="21"/>
        <v>3</v>
      </c>
      <c r="E360" s="10">
        <f t="shared" ca="1" si="22"/>
        <v>3</v>
      </c>
      <c r="F360" s="20">
        <f t="shared" ca="1" si="23"/>
        <v>2007</v>
      </c>
    </row>
    <row r="361" spans="1:6">
      <c r="A361" s="12">
        <v>358</v>
      </c>
      <c r="B361" s="11" t="s">
        <v>48</v>
      </c>
      <c r="C361" s="11">
        <f t="shared" ca="1" si="20"/>
        <v>0.1</v>
      </c>
      <c r="D361" s="10">
        <f t="shared" ca="1" si="21"/>
        <v>10</v>
      </c>
      <c r="E361" s="10">
        <f t="shared" ca="1" si="22"/>
        <v>3</v>
      </c>
      <c r="F361" s="20">
        <f t="shared" ca="1" si="23"/>
        <v>2007</v>
      </c>
    </row>
    <row r="362" spans="1:6">
      <c r="A362" s="12">
        <v>359</v>
      </c>
      <c r="B362" s="11" t="s">
        <v>48</v>
      </c>
      <c r="C362" s="11">
        <f t="shared" ca="1" si="20"/>
        <v>0.02</v>
      </c>
      <c r="D362" s="10">
        <f t="shared" ca="1" si="21"/>
        <v>15</v>
      </c>
      <c r="E362" s="10">
        <f t="shared" ca="1" si="22"/>
        <v>4</v>
      </c>
      <c r="F362" s="20">
        <f t="shared" ca="1" si="23"/>
        <v>2006</v>
      </c>
    </row>
    <row r="363" spans="1:6">
      <c r="A363" s="12">
        <v>360</v>
      </c>
      <c r="B363" s="11" t="s">
        <v>48</v>
      </c>
      <c r="C363" s="11">
        <f t="shared" ca="1" si="20"/>
        <v>0.06</v>
      </c>
      <c r="D363" s="10">
        <f t="shared" ca="1" si="21"/>
        <v>8</v>
      </c>
      <c r="E363" s="10">
        <f t="shared" ca="1" si="22"/>
        <v>3</v>
      </c>
      <c r="F363" s="20">
        <f t="shared" ca="1" si="23"/>
        <v>2007</v>
      </c>
    </row>
    <row r="364" spans="1:6">
      <c r="A364" s="12">
        <v>361</v>
      </c>
      <c r="B364" s="11" t="s">
        <v>48</v>
      </c>
      <c r="C364" s="11">
        <f t="shared" ca="1" si="20"/>
        <v>0.01</v>
      </c>
      <c r="D364" s="10">
        <f t="shared" ca="1" si="21"/>
        <v>13</v>
      </c>
      <c r="E364" s="10">
        <f t="shared" ca="1" si="22"/>
        <v>4</v>
      </c>
      <c r="F364" s="20">
        <f t="shared" ca="1" si="23"/>
        <v>2007</v>
      </c>
    </row>
    <row r="365" spans="1:6">
      <c r="A365" s="12">
        <v>362</v>
      </c>
      <c r="B365" s="11" t="s">
        <v>48</v>
      </c>
      <c r="C365" s="11">
        <f t="shared" ca="1" si="20"/>
        <v>7.0000000000000007E-2</v>
      </c>
      <c r="D365" s="10">
        <f t="shared" ca="1" si="21"/>
        <v>5</v>
      </c>
      <c r="E365" s="10">
        <f t="shared" ca="1" si="22"/>
        <v>4</v>
      </c>
      <c r="F365" s="20">
        <f t="shared" ca="1" si="23"/>
        <v>2006</v>
      </c>
    </row>
    <row r="366" spans="1:6">
      <c r="A366" s="12">
        <v>363</v>
      </c>
      <c r="B366" s="11" t="s">
        <v>48</v>
      </c>
      <c r="C366" s="11">
        <f t="shared" ca="1" si="20"/>
        <v>7.0000000000000007E-2</v>
      </c>
      <c r="D366" s="10">
        <f t="shared" ca="1" si="21"/>
        <v>9</v>
      </c>
      <c r="E366" s="10">
        <f t="shared" ca="1" si="22"/>
        <v>4</v>
      </c>
      <c r="F366" s="20">
        <f t="shared" ca="1" si="23"/>
        <v>2006</v>
      </c>
    </row>
    <row r="367" spans="1:6">
      <c r="A367" s="12">
        <v>364</v>
      </c>
      <c r="B367" s="11" t="s">
        <v>48</v>
      </c>
      <c r="C367" s="11">
        <f t="shared" ca="1" si="20"/>
        <v>0.02</v>
      </c>
      <c r="D367" s="10">
        <f t="shared" ca="1" si="21"/>
        <v>7</v>
      </c>
      <c r="E367" s="10">
        <f t="shared" ca="1" si="22"/>
        <v>1</v>
      </c>
      <c r="F367" s="20">
        <f t="shared" ca="1" si="23"/>
        <v>2006</v>
      </c>
    </row>
    <row r="368" spans="1:6">
      <c r="A368" s="12">
        <v>365</v>
      </c>
      <c r="B368" s="11" t="s">
        <v>48</v>
      </c>
      <c r="C368" s="11">
        <f t="shared" ca="1" si="20"/>
        <v>0.01</v>
      </c>
      <c r="D368" s="10">
        <f t="shared" ca="1" si="21"/>
        <v>10</v>
      </c>
      <c r="E368" s="10">
        <f t="shared" ca="1" si="22"/>
        <v>3</v>
      </c>
      <c r="F368" s="20">
        <f t="shared" ca="1" si="23"/>
        <v>2007</v>
      </c>
    </row>
    <row r="369" spans="1:6">
      <c r="A369" s="12">
        <v>366</v>
      </c>
      <c r="B369" s="11" t="s">
        <v>48</v>
      </c>
      <c r="C369" s="11">
        <f t="shared" ca="1" si="20"/>
        <v>0.06</v>
      </c>
      <c r="D369" s="10">
        <f t="shared" ca="1" si="21"/>
        <v>6</v>
      </c>
      <c r="E369" s="10">
        <f t="shared" ca="1" si="22"/>
        <v>2</v>
      </c>
      <c r="F369" s="20">
        <f t="shared" ca="1" si="23"/>
        <v>2007</v>
      </c>
    </row>
    <row r="370" spans="1:6">
      <c r="A370" s="12">
        <v>367</v>
      </c>
      <c r="B370" s="11" t="s">
        <v>48</v>
      </c>
      <c r="C370" s="11">
        <f t="shared" ca="1" si="20"/>
        <v>0.02</v>
      </c>
      <c r="D370" s="10">
        <f t="shared" ca="1" si="21"/>
        <v>12</v>
      </c>
      <c r="E370" s="10">
        <f t="shared" ca="1" si="22"/>
        <v>2</v>
      </c>
      <c r="F370" s="20">
        <f t="shared" ca="1" si="23"/>
        <v>2007</v>
      </c>
    </row>
    <row r="371" spans="1:6">
      <c r="A371" s="12">
        <v>368</v>
      </c>
      <c r="B371" s="11" t="s">
        <v>48</v>
      </c>
      <c r="C371" s="11">
        <f t="shared" ca="1" si="20"/>
        <v>0.06</v>
      </c>
      <c r="D371" s="10">
        <f t="shared" ca="1" si="21"/>
        <v>1</v>
      </c>
      <c r="E371" s="10">
        <f t="shared" ca="1" si="22"/>
        <v>2</v>
      </c>
      <c r="F371" s="20">
        <f t="shared" ca="1" si="23"/>
        <v>2007</v>
      </c>
    </row>
    <row r="372" spans="1:6">
      <c r="A372" s="12">
        <v>369</v>
      </c>
      <c r="B372" s="11" t="s">
        <v>48</v>
      </c>
      <c r="C372" s="11">
        <f t="shared" ca="1" si="20"/>
        <v>0.1</v>
      </c>
      <c r="D372" s="10">
        <f t="shared" ca="1" si="21"/>
        <v>3</v>
      </c>
      <c r="E372" s="10">
        <f t="shared" ca="1" si="22"/>
        <v>2</v>
      </c>
      <c r="F372" s="20">
        <f t="shared" ca="1" si="23"/>
        <v>2006</v>
      </c>
    </row>
    <row r="373" spans="1:6">
      <c r="A373" s="12">
        <v>370</v>
      </c>
      <c r="B373" s="11" t="s">
        <v>48</v>
      </c>
      <c r="C373" s="11">
        <f t="shared" ca="1" si="20"/>
        <v>0.09</v>
      </c>
      <c r="D373" s="10">
        <f t="shared" ca="1" si="21"/>
        <v>10</v>
      </c>
      <c r="E373" s="10">
        <f t="shared" ca="1" si="22"/>
        <v>3</v>
      </c>
      <c r="F373" s="20">
        <f t="shared" ca="1" si="23"/>
        <v>2006</v>
      </c>
    </row>
    <row r="374" spans="1:6">
      <c r="A374" s="12">
        <v>371</v>
      </c>
      <c r="B374" s="11" t="s">
        <v>48</v>
      </c>
      <c r="C374" s="11">
        <f t="shared" ca="1" si="20"/>
        <v>7.0000000000000007E-2</v>
      </c>
      <c r="D374" s="10">
        <f t="shared" ca="1" si="21"/>
        <v>11</v>
      </c>
      <c r="E374" s="10">
        <f t="shared" ca="1" si="22"/>
        <v>2</v>
      </c>
      <c r="F374" s="20">
        <f t="shared" ca="1" si="23"/>
        <v>2007</v>
      </c>
    </row>
    <row r="375" spans="1:6">
      <c r="A375" s="12">
        <v>372</v>
      </c>
      <c r="B375" s="11" t="s">
        <v>48</v>
      </c>
      <c r="C375" s="11">
        <f t="shared" ca="1" si="20"/>
        <v>0.09</v>
      </c>
      <c r="D375" s="10">
        <f t="shared" ca="1" si="21"/>
        <v>12</v>
      </c>
      <c r="E375" s="10">
        <f t="shared" ca="1" si="22"/>
        <v>3</v>
      </c>
      <c r="F375" s="20">
        <f t="shared" ca="1" si="23"/>
        <v>2006</v>
      </c>
    </row>
    <row r="376" spans="1:6">
      <c r="A376" s="12">
        <v>373</v>
      </c>
      <c r="B376" s="11" t="s">
        <v>48</v>
      </c>
      <c r="C376" s="11">
        <f t="shared" ca="1" si="20"/>
        <v>0.04</v>
      </c>
      <c r="D376" s="10">
        <f t="shared" ca="1" si="21"/>
        <v>14</v>
      </c>
      <c r="E376" s="10">
        <f t="shared" ca="1" si="22"/>
        <v>4</v>
      </c>
      <c r="F376" s="20">
        <f t="shared" ca="1" si="23"/>
        <v>2006</v>
      </c>
    </row>
    <row r="377" spans="1:6">
      <c r="A377" s="12">
        <v>374</v>
      </c>
      <c r="B377" s="11" t="s">
        <v>48</v>
      </c>
      <c r="C377" s="11">
        <f t="shared" ca="1" si="20"/>
        <v>0.05</v>
      </c>
      <c r="D377" s="10">
        <f t="shared" ca="1" si="21"/>
        <v>1</v>
      </c>
      <c r="E377" s="10">
        <f t="shared" ca="1" si="22"/>
        <v>2</v>
      </c>
      <c r="F377" s="20">
        <f t="shared" ca="1" si="23"/>
        <v>2006</v>
      </c>
    </row>
    <row r="378" spans="1:6">
      <c r="A378" s="12">
        <v>375</v>
      </c>
      <c r="B378" s="11" t="s">
        <v>48</v>
      </c>
      <c r="C378" s="11">
        <f t="shared" ca="1" si="20"/>
        <v>7.0000000000000007E-2</v>
      </c>
      <c r="D378" s="10">
        <f t="shared" ca="1" si="21"/>
        <v>11</v>
      </c>
      <c r="E378" s="10">
        <f t="shared" ca="1" si="22"/>
        <v>4</v>
      </c>
      <c r="F378" s="20">
        <f t="shared" ca="1" si="23"/>
        <v>2006</v>
      </c>
    </row>
    <row r="379" spans="1:6">
      <c r="A379" s="12">
        <v>376</v>
      </c>
      <c r="B379" s="11" t="s">
        <v>48</v>
      </c>
      <c r="C379" s="11">
        <f t="shared" ca="1" si="20"/>
        <v>0.1</v>
      </c>
      <c r="D379" s="10">
        <f t="shared" ca="1" si="21"/>
        <v>12</v>
      </c>
      <c r="E379" s="10">
        <f t="shared" ca="1" si="22"/>
        <v>3</v>
      </c>
      <c r="F379" s="20">
        <f t="shared" ca="1" si="23"/>
        <v>2006</v>
      </c>
    </row>
    <row r="380" spans="1:6">
      <c r="A380" s="12">
        <v>377</v>
      </c>
      <c r="B380" s="11" t="s">
        <v>48</v>
      </c>
      <c r="C380" s="11">
        <f t="shared" ca="1" si="20"/>
        <v>0.03</v>
      </c>
      <c r="D380" s="10">
        <f t="shared" ca="1" si="21"/>
        <v>3</v>
      </c>
      <c r="E380" s="10">
        <f t="shared" ca="1" si="22"/>
        <v>3</v>
      </c>
      <c r="F380" s="20">
        <f t="shared" ca="1" si="23"/>
        <v>2007</v>
      </c>
    </row>
    <row r="381" spans="1:6">
      <c r="A381" s="12">
        <v>378</v>
      </c>
      <c r="B381" s="11" t="s">
        <v>48</v>
      </c>
      <c r="C381" s="11">
        <f t="shared" ca="1" si="20"/>
        <v>0.09</v>
      </c>
      <c r="D381" s="10">
        <f t="shared" ca="1" si="21"/>
        <v>12</v>
      </c>
      <c r="E381" s="10">
        <f t="shared" ca="1" si="22"/>
        <v>3</v>
      </c>
      <c r="F381" s="20">
        <f t="shared" ca="1" si="23"/>
        <v>2006</v>
      </c>
    </row>
    <row r="382" spans="1:6">
      <c r="A382" s="12">
        <v>379</v>
      </c>
      <c r="B382" s="11" t="s">
        <v>48</v>
      </c>
      <c r="C382" s="11">
        <f t="shared" ca="1" si="20"/>
        <v>0.05</v>
      </c>
      <c r="D382" s="10">
        <f t="shared" ca="1" si="21"/>
        <v>13</v>
      </c>
      <c r="E382" s="10">
        <f t="shared" ca="1" si="22"/>
        <v>4</v>
      </c>
      <c r="F382" s="20">
        <f t="shared" ca="1" si="23"/>
        <v>2007</v>
      </c>
    </row>
    <row r="383" spans="1:6">
      <c r="A383" s="12">
        <v>380</v>
      </c>
      <c r="B383" s="11" t="s">
        <v>48</v>
      </c>
      <c r="C383" s="11">
        <f t="shared" ca="1" si="20"/>
        <v>0.05</v>
      </c>
      <c r="D383" s="10">
        <f t="shared" ca="1" si="21"/>
        <v>15</v>
      </c>
      <c r="E383" s="10">
        <f t="shared" ca="1" si="22"/>
        <v>4</v>
      </c>
      <c r="F383" s="20">
        <f t="shared" ca="1" si="23"/>
        <v>2007</v>
      </c>
    </row>
    <row r="384" spans="1:6">
      <c r="A384" s="12">
        <v>381</v>
      </c>
      <c r="B384" s="11" t="s">
        <v>48</v>
      </c>
      <c r="C384" s="11">
        <f t="shared" ca="1" si="20"/>
        <v>0.03</v>
      </c>
      <c r="D384" s="10">
        <f t="shared" ca="1" si="21"/>
        <v>8</v>
      </c>
      <c r="E384" s="10">
        <f t="shared" ca="1" si="22"/>
        <v>2</v>
      </c>
      <c r="F384" s="20">
        <f t="shared" ca="1" si="23"/>
        <v>2007</v>
      </c>
    </row>
    <row r="385" spans="1:6">
      <c r="A385" s="12">
        <v>382</v>
      </c>
      <c r="B385" s="11" t="s">
        <v>48</v>
      </c>
      <c r="C385" s="11">
        <f t="shared" ca="1" si="20"/>
        <v>0.06</v>
      </c>
      <c r="D385" s="10">
        <f t="shared" ca="1" si="21"/>
        <v>3</v>
      </c>
      <c r="E385" s="10">
        <f t="shared" ca="1" si="22"/>
        <v>4</v>
      </c>
      <c r="F385" s="20">
        <f t="shared" ca="1" si="23"/>
        <v>2007</v>
      </c>
    </row>
    <row r="386" spans="1:6">
      <c r="A386" s="12">
        <v>383</v>
      </c>
      <c r="B386" s="11" t="s">
        <v>48</v>
      </c>
      <c r="C386" s="11">
        <f t="shared" ca="1" si="20"/>
        <v>0.02</v>
      </c>
      <c r="D386" s="10">
        <f t="shared" ca="1" si="21"/>
        <v>7</v>
      </c>
      <c r="E386" s="10">
        <f t="shared" ca="1" si="22"/>
        <v>1</v>
      </c>
      <c r="F386" s="20">
        <f t="shared" ca="1" si="23"/>
        <v>2006</v>
      </c>
    </row>
    <row r="387" spans="1:6">
      <c r="A387" s="12">
        <v>384</v>
      </c>
      <c r="B387" s="11" t="s">
        <v>48</v>
      </c>
      <c r="C387" s="11">
        <f t="shared" ca="1" si="20"/>
        <v>7.0000000000000007E-2</v>
      </c>
      <c r="D387" s="10">
        <f t="shared" ca="1" si="21"/>
        <v>5</v>
      </c>
      <c r="E387" s="10">
        <f t="shared" ca="1" si="22"/>
        <v>1</v>
      </c>
      <c r="F387" s="20">
        <f t="shared" ca="1" si="23"/>
        <v>2007</v>
      </c>
    </row>
    <row r="388" spans="1:6">
      <c r="A388" s="12">
        <v>385</v>
      </c>
      <c r="B388" s="11" t="s">
        <v>48</v>
      </c>
      <c r="C388" s="11">
        <f t="shared" ca="1" si="20"/>
        <v>0.1</v>
      </c>
      <c r="D388" s="10">
        <f t="shared" ca="1" si="21"/>
        <v>12</v>
      </c>
      <c r="E388" s="10">
        <f t="shared" ca="1" si="22"/>
        <v>1</v>
      </c>
      <c r="F388" s="20">
        <f t="shared" ca="1" si="23"/>
        <v>2007</v>
      </c>
    </row>
    <row r="389" spans="1:6">
      <c r="A389" s="12">
        <v>386</v>
      </c>
      <c r="B389" s="11" t="s">
        <v>48</v>
      </c>
      <c r="C389" s="11">
        <f t="shared" ref="C389:C446" ca="1" si="24">RANDBETWEEN(1,10)/100</f>
        <v>0.02</v>
      </c>
      <c r="D389" s="10">
        <f t="shared" ref="D389:D446" ca="1" si="25">RANDBETWEEN(1,15)</f>
        <v>8</v>
      </c>
      <c r="E389" s="10">
        <f t="shared" ref="E389:E446" ca="1" si="26">RANDBETWEEN(1,4)</f>
        <v>4</v>
      </c>
      <c r="F389" s="20">
        <f t="shared" ref="F389:F446" ca="1" si="27">2005+RANDBETWEEN(1,2)</f>
        <v>2007</v>
      </c>
    </row>
    <row r="390" spans="1:6">
      <c r="A390" s="12">
        <v>387</v>
      </c>
      <c r="B390" s="11" t="s">
        <v>48</v>
      </c>
      <c r="C390" s="11">
        <f t="shared" ca="1" si="24"/>
        <v>0.06</v>
      </c>
      <c r="D390" s="10">
        <f t="shared" ca="1" si="25"/>
        <v>9</v>
      </c>
      <c r="E390" s="10">
        <f t="shared" ca="1" si="26"/>
        <v>3</v>
      </c>
      <c r="F390" s="20">
        <f t="shared" ca="1" si="27"/>
        <v>2006</v>
      </c>
    </row>
    <row r="391" spans="1:6">
      <c r="A391" s="12">
        <v>388</v>
      </c>
      <c r="B391" s="11" t="s">
        <v>48</v>
      </c>
      <c r="C391" s="11">
        <f t="shared" ca="1" si="24"/>
        <v>0.1</v>
      </c>
      <c r="D391" s="10">
        <f t="shared" ca="1" si="25"/>
        <v>14</v>
      </c>
      <c r="E391" s="10">
        <f t="shared" ca="1" si="26"/>
        <v>2</v>
      </c>
      <c r="F391" s="20">
        <f t="shared" ca="1" si="27"/>
        <v>2006</v>
      </c>
    </row>
    <row r="392" spans="1:6">
      <c r="A392" s="12">
        <v>389</v>
      </c>
      <c r="B392" s="11" t="s">
        <v>48</v>
      </c>
      <c r="C392" s="11">
        <f t="shared" ca="1" si="24"/>
        <v>0.06</v>
      </c>
      <c r="D392" s="10">
        <f t="shared" ca="1" si="25"/>
        <v>4</v>
      </c>
      <c r="E392" s="10">
        <f t="shared" ca="1" si="26"/>
        <v>4</v>
      </c>
      <c r="F392" s="20">
        <f t="shared" ca="1" si="27"/>
        <v>2007</v>
      </c>
    </row>
    <row r="393" spans="1:6">
      <c r="A393" s="12">
        <v>390</v>
      </c>
      <c r="B393" s="11" t="s">
        <v>48</v>
      </c>
      <c r="C393" s="11">
        <f t="shared" ca="1" si="24"/>
        <v>0.01</v>
      </c>
      <c r="D393" s="10">
        <f t="shared" ca="1" si="25"/>
        <v>10</v>
      </c>
      <c r="E393" s="10">
        <f t="shared" ca="1" si="26"/>
        <v>4</v>
      </c>
      <c r="F393" s="20">
        <f t="shared" ca="1" si="27"/>
        <v>2006</v>
      </c>
    </row>
    <row r="394" spans="1:6">
      <c r="A394" s="12">
        <v>391</v>
      </c>
      <c r="B394" s="11" t="s">
        <v>48</v>
      </c>
      <c r="C394" s="11">
        <f t="shared" ca="1" si="24"/>
        <v>0.06</v>
      </c>
      <c r="D394" s="10">
        <f t="shared" ca="1" si="25"/>
        <v>7</v>
      </c>
      <c r="E394" s="10">
        <f t="shared" ca="1" si="26"/>
        <v>3</v>
      </c>
      <c r="F394" s="20">
        <f t="shared" ca="1" si="27"/>
        <v>2007</v>
      </c>
    </row>
    <row r="395" spans="1:6">
      <c r="A395" s="12">
        <v>392</v>
      </c>
      <c r="B395" s="11" t="s">
        <v>48</v>
      </c>
      <c r="C395" s="11">
        <f t="shared" ca="1" si="24"/>
        <v>0.02</v>
      </c>
      <c r="D395" s="10">
        <f t="shared" ca="1" si="25"/>
        <v>5</v>
      </c>
      <c r="E395" s="10">
        <f t="shared" ca="1" si="26"/>
        <v>4</v>
      </c>
      <c r="F395" s="20">
        <f t="shared" ca="1" si="27"/>
        <v>2006</v>
      </c>
    </row>
    <row r="396" spans="1:6">
      <c r="A396" s="12">
        <v>393</v>
      </c>
      <c r="B396" s="11" t="s">
        <v>48</v>
      </c>
      <c r="C396" s="11">
        <f t="shared" ca="1" si="24"/>
        <v>0.06</v>
      </c>
      <c r="D396" s="10">
        <f t="shared" ca="1" si="25"/>
        <v>1</v>
      </c>
      <c r="E396" s="10">
        <f t="shared" ca="1" si="26"/>
        <v>2</v>
      </c>
      <c r="F396" s="20">
        <f t="shared" ca="1" si="27"/>
        <v>2006</v>
      </c>
    </row>
    <row r="397" spans="1:6">
      <c r="A397" s="12">
        <v>394</v>
      </c>
      <c r="B397" s="11" t="s">
        <v>48</v>
      </c>
      <c r="C397" s="11">
        <f t="shared" ca="1" si="24"/>
        <v>0.03</v>
      </c>
      <c r="D397" s="10">
        <f t="shared" ca="1" si="25"/>
        <v>3</v>
      </c>
      <c r="E397" s="10">
        <f t="shared" ca="1" si="26"/>
        <v>2</v>
      </c>
      <c r="F397" s="20">
        <f t="shared" ca="1" si="27"/>
        <v>2007</v>
      </c>
    </row>
    <row r="398" spans="1:6">
      <c r="A398" s="12">
        <v>395</v>
      </c>
      <c r="B398" s="11" t="s">
        <v>48</v>
      </c>
      <c r="C398" s="11">
        <f t="shared" ca="1" si="24"/>
        <v>0.01</v>
      </c>
      <c r="D398" s="10">
        <f t="shared" ca="1" si="25"/>
        <v>6</v>
      </c>
      <c r="E398" s="10">
        <f t="shared" ca="1" si="26"/>
        <v>4</v>
      </c>
      <c r="F398" s="20">
        <f t="shared" ca="1" si="27"/>
        <v>2007</v>
      </c>
    </row>
    <row r="399" spans="1:6">
      <c r="A399" s="12">
        <v>396</v>
      </c>
      <c r="B399" s="11" t="s">
        <v>48</v>
      </c>
      <c r="C399" s="11">
        <f t="shared" ca="1" si="24"/>
        <v>0.09</v>
      </c>
      <c r="D399" s="10">
        <f t="shared" ca="1" si="25"/>
        <v>1</v>
      </c>
      <c r="E399" s="10">
        <f t="shared" ca="1" si="26"/>
        <v>1</v>
      </c>
      <c r="F399" s="20">
        <f t="shared" ca="1" si="27"/>
        <v>2006</v>
      </c>
    </row>
    <row r="400" spans="1:6">
      <c r="A400" s="12">
        <v>397</v>
      </c>
      <c r="B400" s="11" t="s">
        <v>48</v>
      </c>
      <c r="C400" s="11">
        <f t="shared" ca="1" si="24"/>
        <v>0.09</v>
      </c>
      <c r="D400" s="10">
        <f t="shared" ca="1" si="25"/>
        <v>7</v>
      </c>
      <c r="E400" s="10">
        <f t="shared" ca="1" si="26"/>
        <v>2</v>
      </c>
      <c r="F400" s="20">
        <f t="shared" ca="1" si="27"/>
        <v>2007</v>
      </c>
    </row>
    <row r="401" spans="1:6">
      <c r="A401" s="12">
        <v>398</v>
      </c>
      <c r="B401" s="11" t="s">
        <v>48</v>
      </c>
      <c r="C401" s="11">
        <f t="shared" ca="1" si="24"/>
        <v>7.0000000000000007E-2</v>
      </c>
      <c r="D401" s="10">
        <f t="shared" ca="1" si="25"/>
        <v>10</v>
      </c>
      <c r="E401" s="10">
        <f t="shared" ca="1" si="26"/>
        <v>4</v>
      </c>
      <c r="F401" s="20">
        <f t="shared" ca="1" si="27"/>
        <v>2007</v>
      </c>
    </row>
    <row r="402" spans="1:6">
      <c r="A402" s="12">
        <v>399</v>
      </c>
      <c r="B402" s="11" t="s">
        <v>48</v>
      </c>
      <c r="C402" s="11">
        <f t="shared" ca="1" si="24"/>
        <v>7.0000000000000007E-2</v>
      </c>
      <c r="D402" s="10">
        <f t="shared" ca="1" si="25"/>
        <v>11</v>
      </c>
      <c r="E402" s="10">
        <f t="shared" ca="1" si="26"/>
        <v>4</v>
      </c>
      <c r="F402" s="20">
        <f t="shared" ca="1" si="27"/>
        <v>2006</v>
      </c>
    </row>
    <row r="403" spans="1:6">
      <c r="A403" s="12">
        <v>400</v>
      </c>
      <c r="B403" s="11" t="s">
        <v>48</v>
      </c>
      <c r="C403" s="11">
        <f t="shared" ca="1" si="24"/>
        <v>0.05</v>
      </c>
      <c r="D403" s="10">
        <f t="shared" ca="1" si="25"/>
        <v>15</v>
      </c>
      <c r="E403" s="10">
        <f t="shared" ca="1" si="26"/>
        <v>2</v>
      </c>
      <c r="F403" s="20">
        <f t="shared" ca="1" si="27"/>
        <v>2007</v>
      </c>
    </row>
    <row r="404" spans="1:6">
      <c r="A404" s="12">
        <v>401</v>
      </c>
      <c r="B404" s="11" t="s">
        <v>48</v>
      </c>
      <c r="C404" s="11">
        <f t="shared" ca="1" si="24"/>
        <v>0.02</v>
      </c>
      <c r="D404" s="10">
        <f t="shared" ca="1" si="25"/>
        <v>7</v>
      </c>
      <c r="E404" s="10">
        <f t="shared" ca="1" si="26"/>
        <v>2</v>
      </c>
      <c r="F404" s="20">
        <f t="shared" ca="1" si="27"/>
        <v>2006</v>
      </c>
    </row>
    <row r="405" spans="1:6">
      <c r="A405" s="12">
        <v>402</v>
      </c>
      <c r="B405" s="11" t="s">
        <v>48</v>
      </c>
      <c r="C405" s="11">
        <f t="shared" ca="1" si="24"/>
        <v>0.02</v>
      </c>
      <c r="D405" s="10">
        <f t="shared" ca="1" si="25"/>
        <v>10</v>
      </c>
      <c r="E405" s="10">
        <f t="shared" ca="1" si="26"/>
        <v>3</v>
      </c>
      <c r="F405" s="20">
        <f t="shared" ca="1" si="27"/>
        <v>2006</v>
      </c>
    </row>
    <row r="406" spans="1:6">
      <c r="A406" s="12">
        <v>403</v>
      </c>
      <c r="B406" s="11" t="s">
        <v>48</v>
      </c>
      <c r="C406" s="11">
        <f t="shared" ca="1" si="24"/>
        <v>0.1</v>
      </c>
      <c r="D406" s="10">
        <f t="shared" ca="1" si="25"/>
        <v>15</v>
      </c>
      <c r="E406" s="10">
        <f t="shared" ca="1" si="26"/>
        <v>3</v>
      </c>
      <c r="F406" s="20">
        <f t="shared" ca="1" si="27"/>
        <v>2006</v>
      </c>
    </row>
    <row r="407" spans="1:6">
      <c r="A407" s="12">
        <v>404</v>
      </c>
      <c r="B407" s="11" t="s">
        <v>48</v>
      </c>
      <c r="C407" s="11">
        <f t="shared" ca="1" si="24"/>
        <v>0.06</v>
      </c>
      <c r="D407" s="10">
        <f t="shared" ca="1" si="25"/>
        <v>3</v>
      </c>
      <c r="E407" s="10">
        <f t="shared" ca="1" si="26"/>
        <v>2</v>
      </c>
      <c r="F407" s="20">
        <f t="shared" ca="1" si="27"/>
        <v>2006</v>
      </c>
    </row>
    <row r="408" spans="1:6">
      <c r="A408" s="12">
        <v>405</v>
      </c>
      <c r="B408" s="11" t="s">
        <v>48</v>
      </c>
      <c r="C408" s="11">
        <f t="shared" ca="1" si="24"/>
        <v>0.09</v>
      </c>
      <c r="D408" s="10">
        <f t="shared" ca="1" si="25"/>
        <v>12</v>
      </c>
      <c r="E408" s="10">
        <f t="shared" ca="1" si="26"/>
        <v>3</v>
      </c>
      <c r="F408" s="20">
        <f t="shared" ca="1" si="27"/>
        <v>2007</v>
      </c>
    </row>
    <row r="409" spans="1:6">
      <c r="A409" s="12">
        <v>406</v>
      </c>
      <c r="B409" s="11" t="s">
        <v>48</v>
      </c>
      <c r="C409" s="11">
        <f t="shared" ca="1" si="24"/>
        <v>0.02</v>
      </c>
      <c r="D409" s="10">
        <f t="shared" ca="1" si="25"/>
        <v>11</v>
      </c>
      <c r="E409" s="10">
        <f t="shared" ca="1" si="26"/>
        <v>3</v>
      </c>
      <c r="F409" s="20">
        <f t="shared" ca="1" si="27"/>
        <v>2006</v>
      </c>
    </row>
    <row r="410" spans="1:6">
      <c r="A410" s="12">
        <v>407</v>
      </c>
      <c r="B410" s="11" t="s">
        <v>48</v>
      </c>
      <c r="C410" s="11">
        <f t="shared" ca="1" si="24"/>
        <v>0.04</v>
      </c>
      <c r="D410" s="10">
        <f t="shared" ca="1" si="25"/>
        <v>10</v>
      </c>
      <c r="E410" s="10">
        <f t="shared" ca="1" si="26"/>
        <v>2</v>
      </c>
      <c r="F410" s="20">
        <f t="shared" ca="1" si="27"/>
        <v>2006</v>
      </c>
    </row>
    <row r="411" spans="1:6">
      <c r="A411" s="12">
        <v>408</v>
      </c>
      <c r="B411" s="11" t="s">
        <v>48</v>
      </c>
      <c r="C411" s="11">
        <f t="shared" ca="1" si="24"/>
        <v>0.03</v>
      </c>
      <c r="D411" s="10">
        <f t="shared" ca="1" si="25"/>
        <v>7</v>
      </c>
      <c r="E411" s="10">
        <f t="shared" ca="1" si="26"/>
        <v>3</v>
      </c>
      <c r="F411" s="20">
        <f t="shared" ca="1" si="27"/>
        <v>2006</v>
      </c>
    </row>
    <row r="412" spans="1:6">
      <c r="A412" s="12">
        <v>409</v>
      </c>
      <c r="B412" s="11" t="s">
        <v>48</v>
      </c>
      <c r="C412" s="11">
        <f t="shared" ca="1" si="24"/>
        <v>0.01</v>
      </c>
      <c r="D412" s="10">
        <f t="shared" ca="1" si="25"/>
        <v>13</v>
      </c>
      <c r="E412" s="10">
        <f t="shared" ca="1" si="26"/>
        <v>3</v>
      </c>
      <c r="F412" s="20">
        <f t="shared" ca="1" si="27"/>
        <v>2007</v>
      </c>
    </row>
    <row r="413" spans="1:6">
      <c r="A413" s="12">
        <v>410</v>
      </c>
      <c r="B413" s="11" t="s">
        <v>48</v>
      </c>
      <c r="C413" s="11">
        <f t="shared" ca="1" si="24"/>
        <v>0.01</v>
      </c>
      <c r="D413" s="10">
        <f t="shared" ca="1" si="25"/>
        <v>7</v>
      </c>
      <c r="E413" s="10">
        <f t="shared" ca="1" si="26"/>
        <v>4</v>
      </c>
      <c r="F413" s="20">
        <f t="shared" ca="1" si="27"/>
        <v>2006</v>
      </c>
    </row>
    <row r="414" spans="1:6">
      <c r="A414" s="12">
        <v>411</v>
      </c>
      <c r="B414" s="11" t="s">
        <v>48</v>
      </c>
      <c r="C414" s="11">
        <f t="shared" ca="1" si="24"/>
        <v>0.09</v>
      </c>
      <c r="D414" s="10">
        <f t="shared" ca="1" si="25"/>
        <v>10</v>
      </c>
      <c r="E414" s="10">
        <f t="shared" ca="1" si="26"/>
        <v>1</v>
      </c>
      <c r="F414" s="20">
        <f t="shared" ca="1" si="27"/>
        <v>2007</v>
      </c>
    </row>
    <row r="415" spans="1:6">
      <c r="A415" s="12">
        <v>412</v>
      </c>
      <c r="B415" s="11" t="s">
        <v>48</v>
      </c>
      <c r="C415" s="11">
        <f t="shared" ca="1" si="24"/>
        <v>0.05</v>
      </c>
      <c r="D415" s="10">
        <f t="shared" ca="1" si="25"/>
        <v>8</v>
      </c>
      <c r="E415" s="10">
        <f t="shared" ca="1" si="26"/>
        <v>1</v>
      </c>
      <c r="F415" s="20">
        <f t="shared" ca="1" si="27"/>
        <v>2007</v>
      </c>
    </row>
    <row r="416" spans="1:6">
      <c r="A416" s="12">
        <v>413</v>
      </c>
      <c r="B416" s="11" t="s">
        <v>48</v>
      </c>
      <c r="C416" s="11">
        <f t="shared" ca="1" si="24"/>
        <v>0.1</v>
      </c>
      <c r="D416" s="10">
        <f t="shared" ca="1" si="25"/>
        <v>4</v>
      </c>
      <c r="E416" s="10">
        <f t="shared" ca="1" si="26"/>
        <v>3</v>
      </c>
      <c r="F416" s="20">
        <f t="shared" ca="1" si="27"/>
        <v>2007</v>
      </c>
    </row>
    <row r="417" spans="1:6">
      <c r="A417" s="12">
        <v>414</v>
      </c>
      <c r="B417" s="11" t="s">
        <v>48</v>
      </c>
      <c r="C417" s="11">
        <f t="shared" ca="1" si="24"/>
        <v>0.02</v>
      </c>
      <c r="D417" s="10">
        <f t="shared" ca="1" si="25"/>
        <v>11</v>
      </c>
      <c r="E417" s="10">
        <f t="shared" ca="1" si="26"/>
        <v>2</v>
      </c>
      <c r="F417" s="20">
        <f t="shared" ca="1" si="27"/>
        <v>2007</v>
      </c>
    </row>
    <row r="418" spans="1:6">
      <c r="A418" s="12">
        <v>415</v>
      </c>
      <c r="B418" s="11" t="s">
        <v>48</v>
      </c>
      <c r="C418" s="11">
        <f t="shared" ca="1" si="24"/>
        <v>0.1</v>
      </c>
      <c r="D418" s="10">
        <f t="shared" ca="1" si="25"/>
        <v>4</v>
      </c>
      <c r="E418" s="10">
        <f t="shared" ca="1" si="26"/>
        <v>4</v>
      </c>
      <c r="F418" s="20">
        <f t="shared" ca="1" si="27"/>
        <v>2006</v>
      </c>
    </row>
    <row r="419" spans="1:6">
      <c r="A419" s="12">
        <v>416</v>
      </c>
      <c r="B419" s="11" t="s">
        <v>48</v>
      </c>
      <c r="C419" s="11">
        <f t="shared" ca="1" si="24"/>
        <v>0.02</v>
      </c>
      <c r="D419" s="10">
        <f t="shared" ca="1" si="25"/>
        <v>2</v>
      </c>
      <c r="E419" s="10">
        <f t="shared" ca="1" si="26"/>
        <v>4</v>
      </c>
      <c r="F419" s="20">
        <f t="shared" ca="1" si="27"/>
        <v>2006</v>
      </c>
    </row>
    <row r="420" spans="1:6">
      <c r="A420" s="12">
        <v>417</v>
      </c>
      <c r="B420" s="11" t="s">
        <v>48</v>
      </c>
      <c r="C420" s="11">
        <f t="shared" ca="1" si="24"/>
        <v>0.06</v>
      </c>
      <c r="D420" s="10">
        <f t="shared" ca="1" si="25"/>
        <v>7</v>
      </c>
      <c r="E420" s="10">
        <f t="shared" ca="1" si="26"/>
        <v>4</v>
      </c>
      <c r="F420" s="20">
        <f t="shared" ca="1" si="27"/>
        <v>2007</v>
      </c>
    </row>
    <row r="421" spans="1:6">
      <c r="A421" s="12">
        <v>418</v>
      </c>
      <c r="B421" s="11" t="s">
        <v>48</v>
      </c>
      <c r="C421" s="11">
        <f t="shared" ca="1" si="24"/>
        <v>0.02</v>
      </c>
      <c r="D421" s="10">
        <f t="shared" ca="1" si="25"/>
        <v>6</v>
      </c>
      <c r="E421" s="10">
        <f t="shared" ca="1" si="26"/>
        <v>1</v>
      </c>
      <c r="F421" s="20">
        <f t="shared" ca="1" si="27"/>
        <v>2006</v>
      </c>
    </row>
    <row r="422" spans="1:6">
      <c r="A422" s="12">
        <v>419</v>
      </c>
      <c r="B422" s="11" t="s">
        <v>48</v>
      </c>
      <c r="C422" s="11">
        <f t="shared" ca="1" si="24"/>
        <v>0.02</v>
      </c>
      <c r="D422" s="10">
        <f t="shared" ca="1" si="25"/>
        <v>6</v>
      </c>
      <c r="E422" s="10">
        <f t="shared" ca="1" si="26"/>
        <v>4</v>
      </c>
      <c r="F422" s="20">
        <f t="shared" ca="1" si="27"/>
        <v>2006</v>
      </c>
    </row>
    <row r="423" spans="1:6">
      <c r="A423" s="12">
        <v>420</v>
      </c>
      <c r="B423" s="11" t="s">
        <v>48</v>
      </c>
      <c r="C423" s="11">
        <f t="shared" ca="1" si="24"/>
        <v>0.06</v>
      </c>
      <c r="D423" s="10">
        <f t="shared" ca="1" si="25"/>
        <v>5</v>
      </c>
      <c r="E423" s="10">
        <f t="shared" ca="1" si="26"/>
        <v>1</v>
      </c>
      <c r="F423" s="20">
        <f t="shared" ca="1" si="27"/>
        <v>2006</v>
      </c>
    </row>
    <row r="424" spans="1:6">
      <c r="A424" s="12">
        <v>421</v>
      </c>
      <c r="B424" s="11" t="s">
        <v>48</v>
      </c>
      <c r="C424" s="11">
        <f t="shared" ca="1" si="24"/>
        <v>0.1</v>
      </c>
      <c r="D424" s="10">
        <f t="shared" ca="1" si="25"/>
        <v>15</v>
      </c>
      <c r="E424" s="10">
        <f t="shared" ca="1" si="26"/>
        <v>4</v>
      </c>
      <c r="F424" s="20">
        <f t="shared" ca="1" si="27"/>
        <v>2006</v>
      </c>
    </row>
    <row r="425" spans="1:6">
      <c r="A425" s="12">
        <v>422</v>
      </c>
      <c r="B425" s="11" t="s">
        <v>48</v>
      </c>
      <c r="C425" s="11">
        <f t="shared" ca="1" si="24"/>
        <v>0.05</v>
      </c>
      <c r="D425" s="10">
        <f t="shared" ca="1" si="25"/>
        <v>9</v>
      </c>
      <c r="E425" s="10">
        <f t="shared" ca="1" si="26"/>
        <v>2</v>
      </c>
      <c r="F425" s="20">
        <f t="shared" ca="1" si="27"/>
        <v>2006</v>
      </c>
    </row>
    <row r="426" spans="1:6">
      <c r="A426" s="12">
        <v>423</v>
      </c>
      <c r="B426" s="11" t="s">
        <v>48</v>
      </c>
      <c r="C426" s="11">
        <f t="shared" ca="1" si="24"/>
        <v>0.06</v>
      </c>
      <c r="D426" s="10">
        <f t="shared" ca="1" si="25"/>
        <v>2</v>
      </c>
      <c r="E426" s="10">
        <f t="shared" ca="1" si="26"/>
        <v>4</v>
      </c>
      <c r="F426" s="20">
        <f t="shared" ca="1" si="27"/>
        <v>2007</v>
      </c>
    </row>
    <row r="427" spans="1:6">
      <c r="A427" s="12">
        <v>424</v>
      </c>
      <c r="B427" s="11" t="s">
        <v>48</v>
      </c>
      <c r="C427" s="11">
        <f t="shared" ca="1" si="24"/>
        <v>0.09</v>
      </c>
      <c r="D427" s="10">
        <f t="shared" ca="1" si="25"/>
        <v>5</v>
      </c>
      <c r="E427" s="10">
        <f t="shared" ca="1" si="26"/>
        <v>1</v>
      </c>
      <c r="F427" s="20">
        <f t="shared" ca="1" si="27"/>
        <v>2007</v>
      </c>
    </row>
    <row r="428" spans="1:6">
      <c r="A428" s="12">
        <v>425</v>
      </c>
      <c r="B428" s="11" t="s">
        <v>48</v>
      </c>
      <c r="C428" s="11">
        <f t="shared" ca="1" si="24"/>
        <v>0.09</v>
      </c>
      <c r="D428" s="10">
        <f t="shared" ca="1" si="25"/>
        <v>11</v>
      </c>
      <c r="E428" s="10">
        <f t="shared" ca="1" si="26"/>
        <v>2</v>
      </c>
      <c r="F428" s="20">
        <f t="shared" ca="1" si="27"/>
        <v>2007</v>
      </c>
    </row>
    <row r="429" spans="1:6">
      <c r="A429" s="12">
        <v>426</v>
      </c>
      <c r="B429" s="11" t="s">
        <v>48</v>
      </c>
      <c r="C429" s="11">
        <f t="shared" ca="1" si="24"/>
        <v>7.0000000000000007E-2</v>
      </c>
      <c r="D429" s="10">
        <f t="shared" ca="1" si="25"/>
        <v>10</v>
      </c>
      <c r="E429" s="10">
        <f t="shared" ca="1" si="26"/>
        <v>2</v>
      </c>
      <c r="F429" s="20">
        <f t="shared" ca="1" si="27"/>
        <v>2006</v>
      </c>
    </row>
    <row r="430" spans="1:6">
      <c r="A430" s="12">
        <v>427</v>
      </c>
      <c r="B430" s="11" t="s">
        <v>48</v>
      </c>
      <c r="C430" s="11">
        <f t="shared" ca="1" si="24"/>
        <v>0.05</v>
      </c>
      <c r="D430" s="10">
        <f t="shared" ca="1" si="25"/>
        <v>5</v>
      </c>
      <c r="E430" s="10">
        <f t="shared" ca="1" si="26"/>
        <v>4</v>
      </c>
      <c r="F430" s="20">
        <f t="shared" ca="1" si="27"/>
        <v>2007</v>
      </c>
    </row>
    <row r="431" spans="1:6">
      <c r="A431" s="12">
        <v>428</v>
      </c>
      <c r="B431" s="11" t="s">
        <v>48</v>
      </c>
      <c r="C431" s="11">
        <f t="shared" ca="1" si="24"/>
        <v>0.02</v>
      </c>
      <c r="D431" s="10">
        <f t="shared" ca="1" si="25"/>
        <v>3</v>
      </c>
      <c r="E431" s="10">
        <f t="shared" ca="1" si="26"/>
        <v>4</v>
      </c>
      <c r="F431" s="20">
        <f t="shared" ca="1" si="27"/>
        <v>2006</v>
      </c>
    </row>
    <row r="432" spans="1:6">
      <c r="A432" s="12">
        <v>429</v>
      </c>
      <c r="B432" s="11" t="s">
        <v>48</v>
      </c>
      <c r="C432" s="11">
        <f t="shared" ca="1" si="24"/>
        <v>7.0000000000000007E-2</v>
      </c>
      <c r="D432" s="10">
        <f t="shared" ca="1" si="25"/>
        <v>1</v>
      </c>
      <c r="E432" s="10">
        <f t="shared" ca="1" si="26"/>
        <v>2</v>
      </c>
      <c r="F432" s="20">
        <f t="shared" ca="1" si="27"/>
        <v>2007</v>
      </c>
    </row>
    <row r="433" spans="1:6">
      <c r="A433" s="12">
        <v>430</v>
      </c>
      <c r="B433" s="11" t="s">
        <v>48</v>
      </c>
      <c r="C433" s="11">
        <f t="shared" ca="1" si="24"/>
        <v>0.09</v>
      </c>
      <c r="D433" s="10">
        <f t="shared" ca="1" si="25"/>
        <v>13</v>
      </c>
      <c r="E433" s="10">
        <f t="shared" ca="1" si="26"/>
        <v>3</v>
      </c>
      <c r="F433" s="20">
        <f t="shared" ca="1" si="27"/>
        <v>2007</v>
      </c>
    </row>
    <row r="434" spans="1:6">
      <c r="A434" s="12">
        <v>431</v>
      </c>
      <c r="B434" s="11" t="s">
        <v>48</v>
      </c>
      <c r="C434" s="11">
        <f t="shared" ca="1" si="24"/>
        <v>0.06</v>
      </c>
      <c r="D434" s="10">
        <f t="shared" ca="1" si="25"/>
        <v>5</v>
      </c>
      <c r="E434" s="10">
        <f t="shared" ca="1" si="26"/>
        <v>3</v>
      </c>
      <c r="F434" s="20">
        <f t="shared" ca="1" si="27"/>
        <v>2006</v>
      </c>
    </row>
    <row r="435" spans="1:6">
      <c r="A435" s="12">
        <v>432</v>
      </c>
      <c r="B435" s="11" t="s">
        <v>48</v>
      </c>
      <c r="C435" s="11">
        <f t="shared" ca="1" si="24"/>
        <v>0.1</v>
      </c>
      <c r="D435" s="10">
        <f t="shared" ca="1" si="25"/>
        <v>6</v>
      </c>
      <c r="E435" s="10">
        <f t="shared" ca="1" si="26"/>
        <v>3</v>
      </c>
      <c r="F435" s="20">
        <f t="shared" ca="1" si="27"/>
        <v>2006</v>
      </c>
    </row>
    <row r="436" spans="1:6">
      <c r="A436" s="12">
        <v>433</v>
      </c>
      <c r="B436" s="11" t="s">
        <v>48</v>
      </c>
      <c r="C436" s="11">
        <f t="shared" ca="1" si="24"/>
        <v>7.0000000000000007E-2</v>
      </c>
      <c r="D436" s="10">
        <f t="shared" ca="1" si="25"/>
        <v>6</v>
      </c>
      <c r="E436" s="10">
        <f t="shared" ca="1" si="26"/>
        <v>2</v>
      </c>
      <c r="F436" s="20">
        <f t="shared" ca="1" si="27"/>
        <v>2006</v>
      </c>
    </row>
    <row r="437" spans="1:6">
      <c r="A437" s="12">
        <v>434</v>
      </c>
      <c r="B437" s="11" t="s">
        <v>48</v>
      </c>
      <c r="C437" s="11">
        <f t="shared" ca="1" si="24"/>
        <v>0.09</v>
      </c>
      <c r="D437" s="10">
        <f t="shared" ca="1" si="25"/>
        <v>13</v>
      </c>
      <c r="E437" s="10">
        <f t="shared" ca="1" si="26"/>
        <v>4</v>
      </c>
      <c r="F437" s="20">
        <f t="shared" ca="1" si="27"/>
        <v>2007</v>
      </c>
    </row>
    <row r="438" spans="1:6">
      <c r="A438" s="12">
        <v>435</v>
      </c>
      <c r="B438" s="11" t="s">
        <v>48</v>
      </c>
      <c r="C438" s="11">
        <f t="shared" ca="1" si="24"/>
        <v>7.0000000000000007E-2</v>
      </c>
      <c r="D438" s="10">
        <f t="shared" ca="1" si="25"/>
        <v>1</v>
      </c>
      <c r="E438" s="10">
        <f t="shared" ca="1" si="26"/>
        <v>1</v>
      </c>
      <c r="F438" s="20">
        <f t="shared" ca="1" si="27"/>
        <v>2007</v>
      </c>
    </row>
    <row r="439" spans="1:6">
      <c r="A439" s="12">
        <v>436</v>
      </c>
      <c r="B439" s="11" t="s">
        <v>48</v>
      </c>
      <c r="C439" s="11">
        <f t="shared" ca="1" si="24"/>
        <v>0.03</v>
      </c>
      <c r="D439" s="10">
        <f t="shared" ca="1" si="25"/>
        <v>5</v>
      </c>
      <c r="E439" s="10">
        <f t="shared" ca="1" si="26"/>
        <v>3</v>
      </c>
      <c r="F439" s="20">
        <f t="shared" ca="1" si="27"/>
        <v>2006</v>
      </c>
    </row>
    <row r="440" spans="1:6">
      <c r="A440" s="12">
        <v>437</v>
      </c>
      <c r="B440" s="11" t="s">
        <v>48</v>
      </c>
      <c r="C440" s="11">
        <f t="shared" ca="1" si="24"/>
        <v>0.1</v>
      </c>
      <c r="D440" s="10">
        <f t="shared" ca="1" si="25"/>
        <v>15</v>
      </c>
      <c r="E440" s="10">
        <f t="shared" ca="1" si="26"/>
        <v>3</v>
      </c>
      <c r="F440" s="20">
        <f t="shared" ca="1" si="27"/>
        <v>2007</v>
      </c>
    </row>
    <row r="441" spans="1:6">
      <c r="A441" s="12">
        <v>438</v>
      </c>
      <c r="B441" s="11" t="s">
        <v>48</v>
      </c>
      <c r="C441" s="11">
        <f t="shared" ca="1" si="24"/>
        <v>0.02</v>
      </c>
      <c r="D441" s="10">
        <f t="shared" ca="1" si="25"/>
        <v>1</v>
      </c>
      <c r="E441" s="10">
        <f t="shared" ca="1" si="26"/>
        <v>2</v>
      </c>
      <c r="F441" s="20">
        <f t="shared" ca="1" si="27"/>
        <v>2007</v>
      </c>
    </row>
    <row r="442" spans="1:6">
      <c r="A442" s="12">
        <v>439</v>
      </c>
      <c r="B442" s="11" t="s">
        <v>48</v>
      </c>
      <c r="C442" s="11">
        <f t="shared" ca="1" si="24"/>
        <v>0.02</v>
      </c>
      <c r="D442" s="10">
        <f t="shared" ca="1" si="25"/>
        <v>2</v>
      </c>
      <c r="E442" s="10">
        <f t="shared" ca="1" si="26"/>
        <v>1</v>
      </c>
      <c r="F442" s="20">
        <f t="shared" ca="1" si="27"/>
        <v>2006</v>
      </c>
    </row>
    <row r="443" spans="1:6">
      <c r="A443" s="12">
        <v>440</v>
      </c>
      <c r="B443" s="11" t="s">
        <v>48</v>
      </c>
      <c r="C443" s="11">
        <f t="shared" ca="1" si="24"/>
        <v>0.08</v>
      </c>
      <c r="D443" s="10">
        <f t="shared" ca="1" si="25"/>
        <v>12</v>
      </c>
      <c r="E443" s="10">
        <f t="shared" ca="1" si="26"/>
        <v>3</v>
      </c>
      <c r="F443" s="20">
        <f t="shared" ca="1" si="27"/>
        <v>2006</v>
      </c>
    </row>
    <row r="444" spans="1:6">
      <c r="A444" s="12">
        <v>441</v>
      </c>
      <c r="B444" s="11" t="s">
        <v>48</v>
      </c>
      <c r="C444" s="11">
        <f t="shared" ca="1" si="24"/>
        <v>0.03</v>
      </c>
      <c r="D444" s="10">
        <f t="shared" ca="1" si="25"/>
        <v>9</v>
      </c>
      <c r="E444" s="10">
        <f t="shared" ca="1" si="26"/>
        <v>3</v>
      </c>
      <c r="F444" s="20">
        <f t="shared" ca="1" si="27"/>
        <v>2006</v>
      </c>
    </row>
    <row r="445" spans="1:6">
      <c r="A445" s="12">
        <v>442</v>
      </c>
      <c r="B445" s="11" t="s">
        <v>48</v>
      </c>
      <c r="C445" s="11">
        <f t="shared" ca="1" si="24"/>
        <v>0.06</v>
      </c>
      <c r="D445" s="10">
        <f t="shared" ca="1" si="25"/>
        <v>12</v>
      </c>
      <c r="E445" s="10">
        <f t="shared" ca="1" si="26"/>
        <v>4</v>
      </c>
      <c r="F445" s="20">
        <f t="shared" ca="1" si="27"/>
        <v>2007</v>
      </c>
    </row>
    <row r="446" spans="1:6" ht="15" thickBot="1">
      <c r="A446" s="13">
        <v>443</v>
      </c>
      <c r="B446" s="23" t="s">
        <v>48</v>
      </c>
      <c r="C446" s="23">
        <f t="shared" ca="1" si="24"/>
        <v>0.05</v>
      </c>
      <c r="D446" s="24">
        <f t="shared" ca="1" si="25"/>
        <v>5</v>
      </c>
      <c r="E446" s="24">
        <f t="shared" ca="1" si="26"/>
        <v>3</v>
      </c>
      <c r="F446" s="21">
        <f t="shared" ca="1" si="27"/>
        <v>2007</v>
      </c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36"/>
  <sheetViews>
    <sheetView tabSelected="1" zoomScale="85" zoomScaleNormal="85" workbookViewId="0">
      <selection activeCell="E14" sqref="E14"/>
    </sheetView>
  </sheetViews>
  <sheetFormatPr defaultRowHeight="14.25"/>
  <sheetData>
    <row r="1" spans="1:4">
      <c r="A1" s="4" t="s">
        <v>23</v>
      </c>
      <c r="B1" s="5">
        <v>1.1499999999999999</v>
      </c>
    </row>
    <row r="2" spans="1:4">
      <c r="A2" s="4" t="s">
        <v>24</v>
      </c>
      <c r="B2" s="5">
        <v>1.75</v>
      </c>
    </row>
    <row r="3" spans="1:4">
      <c r="A3" s="4"/>
      <c r="B3" s="5"/>
    </row>
    <row r="4" spans="1:4">
      <c r="A4" s="4" t="s">
        <v>25</v>
      </c>
      <c r="B4" s="5">
        <v>15</v>
      </c>
    </row>
    <row r="6" spans="1:4">
      <c r="A6" s="6" t="s">
        <v>26</v>
      </c>
      <c r="B6" s="6" t="s">
        <v>27</v>
      </c>
      <c r="C6" s="6" t="s">
        <v>28</v>
      </c>
      <c r="D6" s="6" t="s">
        <v>29</v>
      </c>
    </row>
    <row r="7" spans="1:4">
      <c r="A7" s="6">
        <v>1</v>
      </c>
      <c r="B7" s="7">
        <f>IF(A7=1,0,D6)</f>
        <v>0</v>
      </c>
      <c r="C7" s="7">
        <f>$B$4-B7</f>
        <v>15</v>
      </c>
      <c r="D7" s="7">
        <f>IF(A7=1,$B$1*C7,$B$1*C7+$B$1*(1/$B$2)*C6+D6)</f>
        <v>17.25</v>
      </c>
    </row>
    <row r="8" spans="1:4">
      <c r="A8" s="6">
        <v>2</v>
      </c>
      <c r="B8" s="7">
        <f t="shared" ref="B8:B22" si="0">IF(A8=1,0,D7)</f>
        <v>17.25</v>
      </c>
      <c r="C8" s="7">
        <f t="shared" ref="C8:C36" si="1">$B$4-B8</f>
        <v>-2.25</v>
      </c>
      <c r="D8" s="7">
        <f t="shared" ref="D8:D22" si="2">IF(A8=1,$B$1*C8,$B$1*C8+$B$1*(1/$B$2)*C7+D7)</f>
        <v>24.519642857142856</v>
      </c>
    </row>
    <row r="9" spans="1:4">
      <c r="A9" s="6">
        <v>3</v>
      </c>
      <c r="B9" s="7">
        <f t="shared" si="0"/>
        <v>24.519642857142856</v>
      </c>
      <c r="C9" s="7">
        <f t="shared" si="1"/>
        <v>-9.5196428571428555</v>
      </c>
      <c r="D9" s="7">
        <f t="shared" si="2"/>
        <v>12.093482142857145</v>
      </c>
    </row>
    <row r="10" spans="1:4">
      <c r="A10" s="6">
        <v>4</v>
      </c>
      <c r="B10" s="7">
        <f t="shared" si="0"/>
        <v>12.093482142857145</v>
      </c>
      <c r="C10" s="7">
        <f t="shared" si="1"/>
        <v>2.9065178571428554</v>
      </c>
      <c r="D10" s="7">
        <f t="shared" si="2"/>
        <v>9.180212372448981</v>
      </c>
    </row>
    <row r="11" spans="1:4">
      <c r="A11" s="6">
        <v>5</v>
      </c>
      <c r="B11" s="7">
        <f t="shared" si="0"/>
        <v>9.180212372448981</v>
      </c>
      <c r="C11" s="7">
        <f t="shared" si="1"/>
        <v>5.819787627551019</v>
      </c>
      <c r="D11" s="7">
        <f t="shared" si="2"/>
        <v>17.782965593112245</v>
      </c>
    </row>
    <row r="12" spans="1:4">
      <c r="A12" s="6">
        <v>6</v>
      </c>
      <c r="B12" s="7">
        <f t="shared" si="0"/>
        <v>17.782965593112245</v>
      </c>
      <c r="C12" s="7">
        <f t="shared" si="1"/>
        <v>-2.7829655931122446</v>
      </c>
      <c r="D12" s="7">
        <f t="shared" si="2"/>
        <v>18.40698703056669</v>
      </c>
    </row>
    <row r="13" spans="1:4">
      <c r="A13" s="6">
        <v>7</v>
      </c>
      <c r="B13" s="7">
        <f t="shared" si="0"/>
        <v>18.40698703056669</v>
      </c>
      <c r="C13" s="7">
        <f t="shared" si="1"/>
        <v>-3.4069870305666896</v>
      </c>
      <c r="D13" s="7">
        <f t="shared" si="2"/>
        <v>12.660145984226951</v>
      </c>
    </row>
    <row r="14" spans="1:4">
      <c r="A14" s="6">
        <v>8</v>
      </c>
      <c r="B14" s="7">
        <f t="shared" si="0"/>
        <v>12.660145984226951</v>
      </c>
      <c r="C14" s="7">
        <f t="shared" si="1"/>
        <v>2.3398540157730494</v>
      </c>
      <c r="D14" s="7">
        <f t="shared" si="2"/>
        <v>13.112100910850703</v>
      </c>
    </row>
    <row r="15" spans="1:4">
      <c r="A15" s="6">
        <v>9</v>
      </c>
      <c r="B15" s="7">
        <f t="shared" si="0"/>
        <v>13.112100910850703</v>
      </c>
      <c r="C15" s="7">
        <f t="shared" si="1"/>
        <v>1.8878990891492968</v>
      </c>
      <c r="D15" s="7">
        <f t="shared" si="2"/>
        <v>16.820803216594683</v>
      </c>
    </row>
    <row r="16" spans="1:4">
      <c r="A16" s="6">
        <v>10</v>
      </c>
      <c r="B16" s="7">
        <f t="shared" si="0"/>
        <v>16.820803216594683</v>
      </c>
      <c r="C16" s="7">
        <f t="shared" si="1"/>
        <v>-1.8208032165946832</v>
      </c>
      <c r="D16" s="7">
        <f t="shared" si="2"/>
        <v>15.967498918951764</v>
      </c>
    </row>
    <row r="17" spans="1:4">
      <c r="A17" s="6">
        <v>11</v>
      </c>
      <c r="B17" s="7">
        <f t="shared" si="0"/>
        <v>15.967498918951764</v>
      </c>
      <c r="C17" s="7">
        <f t="shared" si="1"/>
        <v>-0.96749891895176354</v>
      </c>
      <c r="D17" s="7">
        <f t="shared" si="2"/>
        <v>13.658347334109301</v>
      </c>
    </row>
    <row r="18" spans="1:4">
      <c r="A18" s="6">
        <v>12</v>
      </c>
      <c r="B18" s="7">
        <f t="shared" si="0"/>
        <v>13.658347334109301</v>
      </c>
      <c r="C18" s="7">
        <f t="shared" si="1"/>
        <v>1.3416526658906989</v>
      </c>
      <c r="D18" s="7">
        <f t="shared" si="2"/>
        <v>14.565462896001018</v>
      </c>
    </row>
    <row r="19" spans="1:4">
      <c r="A19" s="6">
        <v>13</v>
      </c>
      <c r="B19" s="7">
        <f t="shared" si="0"/>
        <v>14.565462896001018</v>
      </c>
      <c r="C19" s="7">
        <f t="shared" si="1"/>
        <v>0.43453710399898249</v>
      </c>
      <c r="D19" s="7">
        <f t="shared" si="2"/>
        <v>15.946838031756592</v>
      </c>
    </row>
    <row r="20" spans="1:4">
      <c r="A20" s="6">
        <v>14</v>
      </c>
      <c r="B20" s="7">
        <f t="shared" si="0"/>
        <v>15.946838031756592</v>
      </c>
      <c r="C20" s="7">
        <f t="shared" si="1"/>
        <v>-0.94683803175659165</v>
      </c>
      <c r="D20" s="7">
        <f t="shared" si="2"/>
        <v>15.143527249292985</v>
      </c>
    </row>
    <row r="21" spans="1:4">
      <c r="A21" s="6">
        <v>15</v>
      </c>
      <c r="B21" s="7">
        <f t="shared" si="0"/>
        <v>15.143527249292985</v>
      </c>
      <c r="C21" s="7">
        <f t="shared" si="1"/>
        <v>-0.1435272492929851</v>
      </c>
      <c r="D21" s="7">
        <f t="shared" si="2"/>
        <v>14.356263063166006</v>
      </c>
    </row>
    <row r="22" spans="1:4">
      <c r="A22" s="6">
        <v>16</v>
      </c>
      <c r="B22" s="7">
        <f t="shared" si="0"/>
        <v>14.356263063166006</v>
      </c>
      <c r="C22" s="7">
        <f t="shared" si="1"/>
        <v>0.64373693683399402</v>
      </c>
      <c r="D22" s="7">
        <f t="shared" si="2"/>
        <v>15.002242633846851</v>
      </c>
    </row>
    <row r="23" spans="1:4">
      <c r="A23" s="6">
        <v>17</v>
      </c>
      <c r="B23" s="7">
        <f>IF(A23=1,0,D22)</f>
        <v>15.002242633846851</v>
      </c>
      <c r="C23" s="7">
        <f t="shared" si="1"/>
        <v>-2.2426338468513052E-3</v>
      </c>
      <c r="D23" s="7">
        <f>IF(A23=1,$B$1*C23,$B$1*C23+$B$1*(1/$B$2)*C22+D22)</f>
        <v>15.422690734842455</v>
      </c>
    </row>
    <row r="24" spans="1:4">
      <c r="A24" s="6">
        <v>18</v>
      </c>
      <c r="B24" s="7">
        <f>IF(A24=1,0,D23)</f>
        <v>15.422690734842455</v>
      </c>
      <c r="C24" s="7">
        <f t="shared" si="1"/>
        <v>-0.42269073484245467</v>
      </c>
      <c r="D24" s="7">
        <f>IF(A24=1,$B$1*C24,$B$1*C24+$B$1*(1/$B$2)*C23+D23)</f>
        <v>14.935122658959987</v>
      </c>
    </row>
    <row r="25" spans="1:4">
      <c r="A25" s="6">
        <v>19</v>
      </c>
      <c r="B25" s="7">
        <f>IF(A25=1,0,D24)</f>
        <v>14.935122658959987</v>
      </c>
      <c r="C25" s="7">
        <f t="shared" si="1"/>
        <v>6.4877341040013192E-2</v>
      </c>
      <c r="D25" s="7">
        <f>IF(A25=1,$B$1*C25,$B$1*C25+$B$1*(1/$B$2)*C24+D24)</f>
        <v>14.731963403973818</v>
      </c>
    </row>
    <row r="26" spans="1:4">
      <c r="A26" s="6">
        <v>20</v>
      </c>
      <c r="B26" s="7">
        <f>IF(A26=1,0,D25)</f>
        <v>14.731963403973818</v>
      </c>
      <c r="C26" s="7">
        <f t="shared" si="1"/>
        <v>0.26803659602618168</v>
      </c>
      <c r="D26" s="7">
        <f>IF(A26=1,$B$1*C26,$B$1*C26+$B$1*(1/$B$2)*C25+D25)</f>
        <v>15.082839170658794</v>
      </c>
    </row>
    <row r="27" spans="1:4">
      <c r="A27" s="6">
        <v>21</v>
      </c>
      <c r="B27" s="7">
        <f t="shared" ref="B27:B36" si="3">IF(A27=1,0,D26)</f>
        <v>15.082839170658794</v>
      </c>
      <c r="C27" s="7">
        <f t="shared" si="1"/>
        <v>-8.2839170658793648E-2</v>
      </c>
      <c r="D27" s="7">
        <f t="shared" ref="D27:D36" si="4">IF(A27=1,$B$1*C27,$B$1*C27+$B$1*(1/$B$2)*C26+D26)</f>
        <v>15.163712458932672</v>
      </c>
    </row>
    <row r="28" spans="1:4">
      <c r="A28" s="6">
        <v>22</v>
      </c>
      <c r="B28" s="7">
        <f t="shared" si="3"/>
        <v>15.163712458932672</v>
      </c>
      <c r="C28" s="7">
        <f t="shared" si="1"/>
        <v>-0.16371245893267172</v>
      </c>
      <c r="D28" s="7">
        <f t="shared" si="4"/>
        <v>14.921005961870035</v>
      </c>
    </row>
    <row r="29" spans="1:4">
      <c r="A29" s="6">
        <v>23</v>
      </c>
      <c r="B29" s="7">
        <f t="shared" si="3"/>
        <v>14.921005961870035</v>
      </c>
      <c r="C29" s="7">
        <f t="shared" si="1"/>
        <v>7.899403812996475E-2</v>
      </c>
      <c r="D29" s="7">
        <f t="shared" si="4"/>
        <v>14.904266632706596</v>
      </c>
    </row>
    <row r="30" spans="1:4">
      <c r="A30" s="6">
        <v>24</v>
      </c>
      <c r="B30" s="7">
        <f t="shared" si="3"/>
        <v>14.904266632706596</v>
      </c>
      <c r="C30" s="7">
        <f t="shared" si="1"/>
        <v>9.5733367293403759E-2</v>
      </c>
      <c r="D30" s="7">
        <f t="shared" si="4"/>
        <v>15.066270373007987</v>
      </c>
    </row>
    <row r="31" spans="1:4">
      <c r="A31" s="6">
        <v>25</v>
      </c>
      <c r="B31" s="7">
        <f t="shared" si="3"/>
        <v>15.066270373007987</v>
      </c>
      <c r="C31" s="7">
        <f t="shared" si="1"/>
        <v>-6.6270373007986549E-2</v>
      </c>
      <c r="D31" s="7">
        <f t="shared" si="4"/>
        <v>15.052969942555896</v>
      </c>
    </row>
    <row r="32" spans="1:4">
      <c r="A32" s="6">
        <v>26</v>
      </c>
      <c r="B32" s="7">
        <f t="shared" si="3"/>
        <v>15.052969942555896</v>
      </c>
      <c r="C32" s="7">
        <f t="shared" si="1"/>
        <v>-5.2969942555895599E-2</v>
      </c>
      <c r="D32" s="7">
        <f t="shared" si="4"/>
        <v>14.948505406354224</v>
      </c>
    </row>
    <row r="33" spans="1:4">
      <c r="A33" s="6">
        <v>27</v>
      </c>
      <c r="B33" s="7">
        <f t="shared" si="3"/>
        <v>14.948505406354224</v>
      </c>
      <c r="C33" s="7">
        <f t="shared" si="1"/>
        <v>5.1494593645776021E-2</v>
      </c>
      <c r="D33" s="7">
        <f t="shared" si="4"/>
        <v>14.972915369652991</v>
      </c>
    </row>
    <row r="34" spans="1:4">
      <c r="A34" s="6">
        <v>28</v>
      </c>
      <c r="B34" s="7">
        <f t="shared" si="3"/>
        <v>14.972915369652991</v>
      </c>
      <c r="C34" s="7">
        <f t="shared" si="1"/>
        <v>2.7084630347008698E-2</v>
      </c>
      <c r="D34" s="7">
        <f t="shared" si="4"/>
        <v>15.037901998947847</v>
      </c>
    </row>
    <row r="35" spans="1:4">
      <c r="A35" s="6">
        <v>29</v>
      </c>
      <c r="B35" s="7">
        <f t="shared" si="3"/>
        <v>15.037901998947847</v>
      </c>
      <c r="C35" s="7">
        <f t="shared" si="1"/>
        <v>-3.7901998947846849E-2</v>
      </c>
      <c r="D35" s="7">
        <f t="shared" si="4"/>
        <v>15.012113171528714</v>
      </c>
    </row>
    <row r="36" spans="1:4">
      <c r="A36" s="6">
        <v>30</v>
      </c>
      <c r="B36" s="7">
        <f t="shared" si="3"/>
        <v>15.012113171528714</v>
      </c>
      <c r="C36" s="7">
        <f t="shared" si="1"/>
        <v>-1.2113171528714162E-2</v>
      </c>
      <c r="D36" s="7">
        <f t="shared" si="4"/>
        <v>14.973275996390679</v>
      </c>
    </row>
  </sheetData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zoomScale="115" zoomScaleNormal="115" workbookViewId="0">
      <selection activeCell="B31" sqref="B31"/>
    </sheetView>
  </sheetViews>
  <sheetFormatPr defaultRowHeight="14.25"/>
  <cols>
    <col min="1" max="1" width="15.25" bestFit="1" customWidth="1"/>
    <col min="2" max="2" width="15.125" bestFit="1" customWidth="1"/>
    <col min="3" max="3" width="15.25" bestFit="1" customWidth="1"/>
  </cols>
  <sheetData>
    <row r="1" spans="1:4">
      <c r="A1" s="3" t="s">
        <v>12</v>
      </c>
      <c r="B1" s="3" t="s">
        <v>11</v>
      </c>
      <c r="C1" s="3" t="s">
        <v>19</v>
      </c>
      <c r="D1" s="3" t="s">
        <v>20</v>
      </c>
    </row>
    <row r="2" spans="1:4">
      <c r="A2" s="3" t="s">
        <v>13</v>
      </c>
      <c r="B2" s="1">
        <v>32</v>
      </c>
      <c r="C2" s="1">
        <v>54</v>
      </c>
      <c r="D2" s="1">
        <v>32</v>
      </c>
    </row>
    <row r="3" spans="1:4">
      <c r="A3" s="3" t="s">
        <v>14</v>
      </c>
      <c r="B3" s="1">
        <v>30</v>
      </c>
      <c r="C3" s="1">
        <v>52</v>
      </c>
      <c r="D3" s="1">
        <v>15</v>
      </c>
    </row>
    <row r="4" spans="1:4">
      <c r="A4" s="3" t="s">
        <v>15</v>
      </c>
      <c r="B4" s="1">
        <v>26</v>
      </c>
      <c r="C4" s="1">
        <v>52</v>
      </c>
      <c r="D4" s="1">
        <v>18</v>
      </c>
    </row>
    <row r="5" spans="1:4">
      <c r="A5" s="3" t="s">
        <v>16</v>
      </c>
      <c r="B5" s="1">
        <v>20</v>
      </c>
      <c r="C5" s="1">
        <v>48</v>
      </c>
      <c r="D5" s="1">
        <v>15</v>
      </c>
    </row>
    <row r="6" spans="1:4">
      <c r="A6" s="3" t="s">
        <v>17</v>
      </c>
      <c r="B6" s="1">
        <v>10</v>
      </c>
      <c r="C6" s="1">
        <v>32</v>
      </c>
      <c r="D6" s="1">
        <v>10</v>
      </c>
    </row>
    <row r="7" spans="1:4">
      <c r="A7" s="3" t="s">
        <v>18</v>
      </c>
      <c r="B7" s="1">
        <v>6</v>
      </c>
      <c r="C7" s="1">
        <v>24</v>
      </c>
      <c r="D7" s="1">
        <v>8</v>
      </c>
    </row>
  </sheetData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B2" sqref="B2:D7"/>
    </sheetView>
  </sheetViews>
  <sheetFormatPr defaultRowHeight="14.25"/>
  <cols>
    <col min="2" max="2" width="15.125" bestFit="1" customWidth="1"/>
    <col min="3" max="3" width="15.25" bestFit="1" customWidth="1"/>
  </cols>
  <sheetData>
    <row r="1" spans="1:4">
      <c r="A1" s="3" t="s">
        <v>12</v>
      </c>
      <c r="B1" s="3" t="s">
        <v>11</v>
      </c>
      <c r="C1" s="3" t="s">
        <v>19</v>
      </c>
      <c r="D1" s="3" t="s">
        <v>20</v>
      </c>
    </row>
    <row r="2" spans="1:4">
      <c r="A2" s="3" t="s">
        <v>13</v>
      </c>
      <c r="B2" s="1">
        <v>32</v>
      </c>
      <c r="C2" s="1">
        <v>54</v>
      </c>
      <c r="D2" s="1">
        <v>32</v>
      </c>
    </row>
    <row r="3" spans="1:4">
      <c r="A3" s="3" t="s">
        <v>14</v>
      </c>
      <c r="B3" s="1">
        <v>30</v>
      </c>
      <c r="C3" s="1">
        <v>52</v>
      </c>
      <c r="D3" s="1">
        <v>15</v>
      </c>
    </row>
    <row r="4" spans="1:4">
      <c r="A4" s="3" t="s">
        <v>15</v>
      </c>
      <c r="B4" s="1">
        <v>26</v>
      </c>
      <c r="C4" s="1">
        <v>52</v>
      </c>
      <c r="D4" s="1">
        <v>18</v>
      </c>
    </row>
    <row r="5" spans="1:4">
      <c r="A5" s="3" t="s">
        <v>16</v>
      </c>
      <c r="B5" s="1">
        <v>20</v>
      </c>
      <c r="C5" s="1">
        <v>48</v>
      </c>
      <c r="D5" s="1">
        <v>15</v>
      </c>
    </row>
    <row r="6" spans="1:4">
      <c r="A6" s="3" t="s">
        <v>17</v>
      </c>
      <c r="B6" s="1">
        <v>10</v>
      </c>
      <c r="C6" s="1">
        <v>32</v>
      </c>
      <c r="D6" s="1">
        <v>10</v>
      </c>
    </row>
    <row r="7" spans="1:4">
      <c r="A7" s="3" t="s">
        <v>18</v>
      </c>
      <c r="B7" s="1">
        <v>6</v>
      </c>
      <c r="C7" s="1">
        <v>24</v>
      </c>
      <c r="D7" s="1">
        <v>8</v>
      </c>
    </row>
  </sheetData>
  <phoneticPr fontId="0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65"/>
  <sheetViews>
    <sheetView workbookViewId="0">
      <selection activeCell="F29" sqref="F29"/>
    </sheetView>
  </sheetViews>
  <sheetFormatPr defaultRowHeight="14.25"/>
  <sheetData>
    <row r="1" spans="1:2">
      <c r="A1">
        <v>1</v>
      </c>
      <c r="B1">
        <f ca="1">RANDBETWEEN(1000,1500)</f>
        <v>1455</v>
      </c>
    </row>
    <row r="2" spans="1:2">
      <c r="A2">
        <v>2</v>
      </c>
      <c r="B2">
        <f t="shared" ref="B2:B65" ca="1" si="0">RANDBETWEEN(1000,1500)</f>
        <v>1222</v>
      </c>
    </row>
    <row r="3" spans="1:2">
      <c r="A3">
        <v>3</v>
      </c>
      <c r="B3">
        <f t="shared" ca="1" si="0"/>
        <v>1472</v>
      </c>
    </row>
    <row r="4" spans="1:2">
      <c r="A4">
        <v>4</v>
      </c>
      <c r="B4">
        <f t="shared" ca="1" si="0"/>
        <v>1153</v>
      </c>
    </row>
    <row r="5" spans="1:2">
      <c r="A5">
        <v>5</v>
      </c>
      <c r="B5">
        <f t="shared" ca="1" si="0"/>
        <v>1367</v>
      </c>
    </row>
    <row r="6" spans="1:2">
      <c r="A6">
        <v>6</v>
      </c>
      <c r="B6">
        <f t="shared" ca="1" si="0"/>
        <v>1190</v>
      </c>
    </row>
    <row r="7" spans="1:2">
      <c r="A7">
        <v>7</v>
      </c>
      <c r="B7">
        <f t="shared" ca="1" si="0"/>
        <v>1378</v>
      </c>
    </row>
    <row r="8" spans="1:2">
      <c r="A8">
        <v>8</v>
      </c>
      <c r="B8">
        <f t="shared" ca="1" si="0"/>
        <v>1323</v>
      </c>
    </row>
    <row r="9" spans="1:2">
      <c r="A9">
        <v>9</v>
      </c>
      <c r="B9">
        <f t="shared" ca="1" si="0"/>
        <v>1181</v>
      </c>
    </row>
    <row r="10" spans="1:2">
      <c r="A10">
        <v>10</v>
      </c>
      <c r="B10">
        <f t="shared" ca="1" si="0"/>
        <v>1220</v>
      </c>
    </row>
    <row r="11" spans="1:2">
      <c r="A11">
        <v>11</v>
      </c>
      <c r="B11">
        <f t="shared" ca="1" si="0"/>
        <v>1287</v>
      </c>
    </row>
    <row r="12" spans="1:2">
      <c r="A12">
        <v>12</v>
      </c>
      <c r="B12">
        <f t="shared" ca="1" si="0"/>
        <v>1485</v>
      </c>
    </row>
    <row r="13" spans="1:2">
      <c r="A13">
        <v>13</v>
      </c>
      <c r="B13">
        <f t="shared" ca="1" si="0"/>
        <v>1228</v>
      </c>
    </row>
    <row r="14" spans="1:2">
      <c r="A14">
        <v>14</v>
      </c>
      <c r="B14">
        <f t="shared" ca="1" si="0"/>
        <v>1497</v>
      </c>
    </row>
    <row r="15" spans="1:2">
      <c r="A15">
        <v>15</v>
      </c>
      <c r="B15">
        <f t="shared" ca="1" si="0"/>
        <v>1129</v>
      </c>
    </row>
    <row r="16" spans="1:2">
      <c r="A16">
        <v>16</v>
      </c>
      <c r="B16">
        <f t="shared" ca="1" si="0"/>
        <v>1207</v>
      </c>
    </row>
    <row r="17" spans="1:2">
      <c r="A17">
        <v>17</v>
      </c>
      <c r="B17">
        <f t="shared" ca="1" si="0"/>
        <v>1103</v>
      </c>
    </row>
    <row r="18" spans="1:2">
      <c r="A18">
        <v>18</v>
      </c>
      <c r="B18">
        <f t="shared" ca="1" si="0"/>
        <v>1044</v>
      </c>
    </row>
    <row r="19" spans="1:2">
      <c r="A19">
        <v>19</v>
      </c>
      <c r="B19">
        <f t="shared" ca="1" si="0"/>
        <v>1056</v>
      </c>
    </row>
    <row r="20" spans="1:2">
      <c r="A20">
        <v>20</v>
      </c>
      <c r="B20">
        <f t="shared" ca="1" si="0"/>
        <v>1193</v>
      </c>
    </row>
    <row r="21" spans="1:2">
      <c r="A21">
        <v>21</v>
      </c>
      <c r="B21">
        <f t="shared" ca="1" si="0"/>
        <v>1057</v>
      </c>
    </row>
    <row r="22" spans="1:2">
      <c r="A22">
        <v>22</v>
      </c>
      <c r="B22">
        <f t="shared" ca="1" si="0"/>
        <v>1397</v>
      </c>
    </row>
    <row r="23" spans="1:2">
      <c r="A23">
        <v>23</v>
      </c>
      <c r="B23">
        <f t="shared" ca="1" si="0"/>
        <v>1237</v>
      </c>
    </row>
    <row r="24" spans="1:2">
      <c r="A24">
        <v>24</v>
      </c>
      <c r="B24">
        <f t="shared" ca="1" si="0"/>
        <v>1416</v>
      </c>
    </row>
    <row r="25" spans="1:2">
      <c r="A25">
        <v>25</v>
      </c>
      <c r="B25">
        <f t="shared" ca="1" si="0"/>
        <v>1425</v>
      </c>
    </row>
    <row r="26" spans="1:2">
      <c r="A26">
        <v>26</v>
      </c>
      <c r="B26">
        <f t="shared" ca="1" si="0"/>
        <v>1194</v>
      </c>
    </row>
    <row r="27" spans="1:2">
      <c r="A27">
        <v>27</v>
      </c>
      <c r="B27">
        <f t="shared" ca="1" si="0"/>
        <v>1247</v>
      </c>
    </row>
    <row r="28" spans="1:2">
      <c r="A28">
        <v>28</v>
      </c>
      <c r="B28">
        <f t="shared" ca="1" si="0"/>
        <v>1446</v>
      </c>
    </row>
    <row r="29" spans="1:2">
      <c r="A29">
        <v>29</v>
      </c>
      <c r="B29">
        <f t="shared" ca="1" si="0"/>
        <v>1468</v>
      </c>
    </row>
    <row r="30" spans="1:2">
      <c r="A30">
        <v>30</v>
      </c>
      <c r="B30">
        <f t="shared" ca="1" si="0"/>
        <v>1002</v>
      </c>
    </row>
    <row r="31" spans="1:2">
      <c r="A31">
        <v>31</v>
      </c>
      <c r="B31">
        <f t="shared" ca="1" si="0"/>
        <v>1101</v>
      </c>
    </row>
    <row r="32" spans="1:2">
      <c r="A32">
        <v>32</v>
      </c>
      <c r="B32">
        <f t="shared" ca="1" si="0"/>
        <v>1131</v>
      </c>
    </row>
    <row r="33" spans="1:2">
      <c r="A33">
        <v>33</v>
      </c>
      <c r="B33">
        <f t="shared" ca="1" si="0"/>
        <v>1163</v>
      </c>
    </row>
    <row r="34" spans="1:2">
      <c r="A34">
        <v>34</v>
      </c>
      <c r="B34">
        <f t="shared" ca="1" si="0"/>
        <v>1479</v>
      </c>
    </row>
    <row r="35" spans="1:2">
      <c r="A35">
        <v>35</v>
      </c>
      <c r="B35">
        <f t="shared" ca="1" si="0"/>
        <v>1472</v>
      </c>
    </row>
    <row r="36" spans="1:2">
      <c r="A36">
        <v>36</v>
      </c>
      <c r="B36">
        <f t="shared" ca="1" si="0"/>
        <v>1330</v>
      </c>
    </row>
    <row r="37" spans="1:2">
      <c r="A37">
        <v>37</v>
      </c>
      <c r="B37">
        <f t="shared" ca="1" si="0"/>
        <v>1260</v>
      </c>
    </row>
    <row r="38" spans="1:2">
      <c r="A38">
        <v>38</v>
      </c>
      <c r="B38">
        <f t="shared" ca="1" si="0"/>
        <v>1176</v>
      </c>
    </row>
    <row r="39" spans="1:2">
      <c r="A39">
        <v>39</v>
      </c>
      <c r="B39">
        <f t="shared" ca="1" si="0"/>
        <v>1039</v>
      </c>
    </row>
    <row r="40" spans="1:2">
      <c r="A40">
        <v>40</v>
      </c>
      <c r="B40">
        <f t="shared" ca="1" si="0"/>
        <v>1011</v>
      </c>
    </row>
    <row r="41" spans="1:2">
      <c r="A41">
        <v>41</v>
      </c>
      <c r="B41">
        <f t="shared" ca="1" si="0"/>
        <v>1275</v>
      </c>
    </row>
    <row r="42" spans="1:2">
      <c r="A42">
        <v>42</v>
      </c>
      <c r="B42">
        <f t="shared" ca="1" si="0"/>
        <v>1158</v>
      </c>
    </row>
    <row r="43" spans="1:2">
      <c r="A43">
        <v>43</v>
      </c>
      <c r="B43">
        <f t="shared" ca="1" si="0"/>
        <v>1074</v>
      </c>
    </row>
    <row r="44" spans="1:2">
      <c r="A44">
        <v>44</v>
      </c>
      <c r="B44">
        <f t="shared" ca="1" si="0"/>
        <v>1495</v>
      </c>
    </row>
    <row r="45" spans="1:2">
      <c r="A45">
        <v>45</v>
      </c>
      <c r="B45">
        <f t="shared" ca="1" si="0"/>
        <v>1147</v>
      </c>
    </row>
    <row r="46" spans="1:2">
      <c r="A46">
        <v>46</v>
      </c>
      <c r="B46">
        <f t="shared" ca="1" si="0"/>
        <v>1373</v>
      </c>
    </row>
    <row r="47" spans="1:2">
      <c r="A47">
        <v>47</v>
      </c>
      <c r="B47">
        <f t="shared" ca="1" si="0"/>
        <v>1038</v>
      </c>
    </row>
    <row r="48" spans="1:2">
      <c r="A48">
        <v>48</v>
      </c>
      <c r="B48">
        <f t="shared" ca="1" si="0"/>
        <v>1302</v>
      </c>
    </row>
    <row r="49" spans="1:2">
      <c r="A49">
        <v>49</v>
      </c>
      <c r="B49">
        <f t="shared" ca="1" si="0"/>
        <v>1221</v>
      </c>
    </row>
    <row r="50" spans="1:2">
      <c r="A50">
        <v>50</v>
      </c>
      <c r="B50">
        <f t="shared" ca="1" si="0"/>
        <v>1048</v>
      </c>
    </row>
    <row r="51" spans="1:2">
      <c r="A51">
        <v>51</v>
      </c>
      <c r="B51">
        <f t="shared" ca="1" si="0"/>
        <v>1076</v>
      </c>
    </row>
    <row r="52" spans="1:2">
      <c r="A52">
        <v>52</v>
      </c>
      <c r="B52">
        <f t="shared" ca="1" si="0"/>
        <v>1392</v>
      </c>
    </row>
    <row r="53" spans="1:2">
      <c r="A53">
        <v>53</v>
      </c>
      <c r="B53">
        <f t="shared" ca="1" si="0"/>
        <v>1022</v>
      </c>
    </row>
    <row r="54" spans="1:2">
      <c r="A54">
        <v>54</v>
      </c>
      <c r="B54">
        <f t="shared" ca="1" si="0"/>
        <v>1437</v>
      </c>
    </row>
    <row r="55" spans="1:2">
      <c r="A55">
        <v>55</v>
      </c>
      <c r="B55">
        <f t="shared" ca="1" si="0"/>
        <v>1040</v>
      </c>
    </row>
    <row r="56" spans="1:2">
      <c r="A56">
        <v>56</v>
      </c>
      <c r="B56">
        <f t="shared" ca="1" si="0"/>
        <v>1465</v>
      </c>
    </row>
    <row r="57" spans="1:2">
      <c r="A57">
        <v>57</v>
      </c>
      <c r="B57">
        <f t="shared" ca="1" si="0"/>
        <v>1225</v>
      </c>
    </row>
    <row r="58" spans="1:2">
      <c r="A58">
        <v>58</v>
      </c>
      <c r="B58">
        <f t="shared" ca="1" si="0"/>
        <v>1364</v>
      </c>
    </row>
    <row r="59" spans="1:2">
      <c r="A59">
        <v>59</v>
      </c>
      <c r="B59">
        <f t="shared" ca="1" si="0"/>
        <v>1086</v>
      </c>
    </row>
    <row r="60" spans="1:2">
      <c r="A60">
        <v>60</v>
      </c>
      <c r="B60">
        <f t="shared" ca="1" si="0"/>
        <v>1135</v>
      </c>
    </row>
    <row r="61" spans="1:2">
      <c r="A61">
        <v>61</v>
      </c>
      <c r="B61">
        <f t="shared" ca="1" si="0"/>
        <v>1215</v>
      </c>
    </row>
    <row r="62" spans="1:2">
      <c r="A62">
        <v>62</v>
      </c>
      <c r="B62">
        <f t="shared" ca="1" si="0"/>
        <v>1083</v>
      </c>
    </row>
    <row r="63" spans="1:2">
      <c r="A63">
        <v>63</v>
      </c>
      <c r="B63">
        <f t="shared" ca="1" si="0"/>
        <v>1305</v>
      </c>
    </row>
    <row r="64" spans="1:2">
      <c r="A64">
        <v>64</v>
      </c>
      <c r="B64">
        <f t="shared" ca="1" si="0"/>
        <v>1220</v>
      </c>
    </row>
    <row r="65" spans="1:2">
      <c r="A65">
        <v>65</v>
      </c>
      <c r="B65">
        <f t="shared" ca="1" si="0"/>
        <v>1389</v>
      </c>
    </row>
    <row r="66" spans="1:2">
      <c r="A66">
        <v>66</v>
      </c>
      <c r="B66">
        <f t="shared" ref="B66:B90" ca="1" si="1">RANDBETWEEN(1000,1500)</f>
        <v>1161</v>
      </c>
    </row>
    <row r="67" spans="1:2">
      <c r="A67">
        <v>67</v>
      </c>
      <c r="B67">
        <f t="shared" ca="1" si="1"/>
        <v>1313</v>
      </c>
    </row>
    <row r="68" spans="1:2">
      <c r="A68">
        <v>68</v>
      </c>
      <c r="B68">
        <f t="shared" ca="1" si="1"/>
        <v>1076</v>
      </c>
    </row>
    <row r="69" spans="1:2">
      <c r="A69">
        <v>69</v>
      </c>
      <c r="B69">
        <f t="shared" ca="1" si="1"/>
        <v>1318</v>
      </c>
    </row>
    <row r="70" spans="1:2">
      <c r="A70">
        <v>70</v>
      </c>
      <c r="B70">
        <f t="shared" ca="1" si="1"/>
        <v>1218</v>
      </c>
    </row>
    <row r="71" spans="1:2">
      <c r="A71">
        <v>71</v>
      </c>
      <c r="B71">
        <f t="shared" ca="1" si="1"/>
        <v>1069</v>
      </c>
    </row>
    <row r="72" spans="1:2">
      <c r="A72">
        <v>72</v>
      </c>
      <c r="B72">
        <f t="shared" ca="1" si="1"/>
        <v>1007</v>
      </c>
    </row>
    <row r="73" spans="1:2">
      <c r="A73">
        <v>73</v>
      </c>
      <c r="B73">
        <f t="shared" ca="1" si="1"/>
        <v>1272</v>
      </c>
    </row>
    <row r="74" spans="1:2">
      <c r="A74">
        <v>74</v>
      </c>
      <c r="B74">
        <f t="shared" ca="1" si="1"/>
        <v>1052</v>
      </c>
    </row>
    <row r="75" spans="1:2">
      <c r="A75">
        <v>75</v>
      </c>
      <c r="B75">
        <f t="shared" ca="1" si="1"/>
        <v>1116</v>
      </c>
    </row>
    <row r="76" spans="1:2">
      <c r="A76">
        <v>76</v>
      </c>
      <c r="B76">
        <f t="shared" ca="1" si="1"/>
        <v>1311</v>
      </c>
    </row>
    <row r="77" spans="1:2">
      <c r="A77">
        <v>77</v>
      </c>
      <c r="B77">
        <f t="shared" ca="1" si="1"/>
        <v>1388</v>
      </c>
    </row>
    <row r="78" spans="1:2">
      <c r="A78">
        <v>78</v>
      </c>
      <c r="B78">
        <f t="shared" ca="1" si="1"/>
        <v>1481</v>
      </c>
    </row>
    <row r="79" spans="1:2">
      <c r="A79">
        <v>79</v>
      </c>
      <c r="B79">
        <f t="shared" ca="1" si="1"/>
        <v>1459</v>
      </c>
    </row>
    <row r="80" spans="1:2">
      <c r="A80">
        <v>80</v>
      </c>
      <c r="B80">
        <f t="shared" ca="1" si="1"/>
        <v>1466</v>
      </c>
    </row>
    <row r="81" spans="1:2">
      <c r="A81">
        <v>81</v>
      </c>
      <c r="B81">
        <f t="shared" ca="1" si="1"/>
        <v>1392</v>
      </c>
    </row>
    <row r="82" spans="1:2">
      <c r="A82">
        <v>82</v>
      </c>
      <c r="B82">
        <f t="shared" ca="1" si="1"/>
        <v>1082</v>
      </c>
    </row>
    <row r="83" spans="1:2">
      <c r="A83">
        <v>83</v>
      </c>
      <c r="B83">
        <f t="shared" ca="1" si="1"/>
        <v>1342</v>
      </c>
    </row>
    <row r="84" spans="1:2">
      <c r="A84">
        <v>84</v>
      </c>
      <c r="B84">
        <f t="shared" ca="1" si="1"/>
        <v>1252</v>
      </c>
    </row>
    <row r="85" spans="1:2">
      <c r="A85">
        <v>85</v>
      </c>
      <c r="B85">
        <f t="shared" ca="1" si="1"/>
        <v>1111</v>
      </c>
    </row>
    <row r="86" spans="1:2">
      <c r="A86">
        <v>86</v>
      </c>
      <c r="B86">
        <f t="shared" ca="1" si="1"/>
        <v>1303</v>
      </c>
    </row>
    <row r="87" spans="1:2">
      <c r="A87">
        <v>87</v>
      </c>
      <c r="B87">
        <f t="shared" ca="1" si="1"/>
        <v>1345</v>
      </c>
    </row>
    <row r="88" spans="1:2">
      <c r="A88">
        <v>88</v>
      </c>
      <c r="B88">
        <f t="shared" ca="1" si="1"/>
        <v>1002</v>
      </c>
    </row>
    <row r="89" spans="1:2">
      <c r="A89">
        <v>89</v>
      </c>
      <c r="B89">
        <f t="shared" ca="1" si="1"/>
        <v>1222</v>
      </c>
    </row>
    <row r="90" spans="1:2">
      <c r="A90">
        <v>90</v>
      </c>
      <c r="B90">
        <f t="shared" ca="1" si="1"/>
        <v>1368</v>
      </c>
    </row>
    <row r="91" spans="1:2">
      <c r="A91">
        <v>91</v>
      </c>
      <c r="B91">
        <f ca="1">RANDBETWEEN(1300,1700)</f>
        <v>1526</v>
      </c>
    </row>
    <row r="92" spans="1:2">
      <c r="A92">
        <v>92</v>
      </c>
      <c r="B92">
        <f t="shared" ref="B92:B155" ca="1" si="2">RANDBETWEEN(1300,1700)</f>
        <v>1399</v>
      </c>
    </row>
    <row r="93" spans="1:2">
      <c r="A93">
        <v>93</v>
      </c>
      <c r="B93">
        <f t="shared" ca="1" si="2"/>
        <v>1541</v>
      </c>
    </row>
    <row r="94" spans="1:2">
      <c r="A94">
        <v>94</v>
      </c>
      <c r="B94">
        <f t="shared" ca="1" si="2"/>
        <v>1345</v>
      </c>
    </row>
    <row r="95" spans="1:2">
      <c r="A95">
        <v>95</v>
      </c>
      <c r="B95">
        <f t="shared" ca="1" si="2"/>
        <v>1438</v>
      </c>
    </row>
    <row r="96" spans="1:2">
      <c r="A96">
        <v>96</v>
      </c>
      <c r="B96">
        <f t="shared" ca="1" si="2"/>
        <v>1594</v>
      </c>
    </row>
    <row r="97" spans="1:2">
      <c r="A97">
        <v>97</v>
      </c>
      <c r="B97">
        <f t="shared" ca="1" si="2"/>
        <v>1567</v>
      </c>
    </row>
    <row r="98" spans="1:2">
      <c r="A98">
        <v>98</v>
      </c>
      <c r="B98">
        <f t="shared" ca="1" si="2"/>
        <v>1431</v>
      </c>
    </row>
    <row r="99" spans="1:2">
      <c r="A99">
        <v>99</v>
      </c>
      <c r="B99">
        <f t="shared" ca="1" si="2"/>
        <v>1309</v>
      </c>
    </row>
    <row r="100" spans="1:2">
      <c r="A100">
        <v>100</v>
      </c>
      <c r="B100">
        <f t="shared" ca="1" si="2"/>
        <v>1373</v>
      </c>
    </row>
    <row r="101" spans="1:2">
      <c r="A101">
        <v>101</v>
      </c>
      <c r="B101">
        <f t="shared" ca="1" si="2"/>
        <v>1554</v>
      </c>
    </row>
    <row r="102" spans="1:2">
      <c r="A102">
        <v>102</v>
      </c>
      <c r="B102">
        <f t="shared" ca="1" si="2"/>
        <v>1648</v>
      </c>
    </row>
    <row r="103" spans="1:2">
      <c r="A103">
        <v>103</v>
      </c>
      <c r="B103">
        <f t="shared" ca="1" si="2"/>
        <v>1643</v>
      </c>
    </row>
    <row r="104" spans="1:2">
      <c r="A104">
        <v>104</v>
      </c>
      <c r="B104">
        <f t="shared" ca="1" si="2"/>
        <v>1335</v>
      </c>
    </row>
    <row r="105" spans="1:2">
      <c r="A105">
        <v>105</v>
      </c>
      <c r="B105">
        <f t="shared" ca="1" si="2"/>
        <v>1669</v>
      </c>
    </row>
    <row r="106" spans="1:2">
      <c r="A106">
        <v>106</v>
      </c>
      <c r="B106">
        <f t="shared" ca="1" si="2"/>
        <v>1526</v>
      </c>
    </row>
    <row r="107" spans="1:2">
      <c r="A107">
        <v>107</v>
      </c>
      <c r="B107">
        <f t="shared" ca="1" si="2"/>
        <v>1413</v>
      </c>
    </row>
    <row r="108" spans="1:2">
      <c r="A108">
        <v>108</v>
      </c>
      <c r="B108">
        <f t="shared" ca="1" si="2"/>
        <v>1455</v>
      </c>
    </row>
    <row r="109" spans="1:2">
      <c r="A109">
        <v>109</v>
      </c>
      <c r="B109">
        <f t="shared" ca="1" si="2"/>
        <v>1474</v>
      </c>
    </row>
    <row r="110" spans="1:2">
      <c r="A110">
        <v>110</v>
      </c>
      <c r="B110">
        <f t="shared" ca="1" si="2"/>
        <v>1361</v>
      </c>
    </row>
    <row r="111" spans="1:2">
      <c r="A111">
        <v>111</v>
      </c>
      <c r="B111">
        <f t="shared" ca="1" si="2"/>
        <v>1611</v>
      </c>
    </row>
    <row r="112" spans="1:2">
      <c r="A112">
        <v>112</v>
      </c>
      <c r="B112">
        <f t="shared" ca="1" si="2"/>
        <v>1669</v>
      </c>
    </row>
    <row r="113" spans="1:2">
      <c r="A113">
        <v>113</v>
      </c>
      <c r="B113">
        <f t="shared" ca="1" si="2"/>
        <v>1399</v>
      </c>
    </row>
    <row r="114" spans="1:2">
      <c r="A114">
        <v>114</v>
      </c>
      <c r="B114">
        <f t="shared" ca="1" si="2"/>
        <v>1552</v>
      </c>
    </row>
    <row r="115" spans="1:2">
      <c r="A115">
        <v>115</v>
      </c>
      <c r="B115">
        <f t="shared" ca="1" si="2"/>
        <v>1394</v>
      </c>
    </row>
    <row r="116" spans="1:2">
      <c r="A116">
        <v>116</v>
      </c>
      <c r="B116">
        <f t="shared" ca="1" si="2"/>
        <v>1532</v>
      </c>
    </row>
    <row r="117" spans="1:2">
      <c r="A117">
        <v>117</v>
      </c>
      <c r="B117">
        <f t="shared" ca="1" si="2"/>
        <v>1409</v>
      </c>
    </row>
    <row r="118" spans="1:2">
      <c r="A118">
        <v>118</v>
      </c>
      <c r="B118">
        <f t="shared" ca="1" si="2"/>
        <v>1652</v>
      </c>
    </row>
    <row r="119" spans="1:2">
      <c r="A119">
        <v>119</v>
      </c>
      <c r="B119">
        <f t="shared" ca="1" si="2"/>
        <v>1360</v>
      </c>
    </row>
    <row r="120" spans="1:2">
      <c r="A120">
        <v>120</v>
      </c>
      <c r="B120">
        <f t="shared" ca="1" si="2"/>
        <v>1639</v>
      </c>
    </row>
    <row r="121" spans="1:2">
      <c r="A121">
        <v>121</v>
      </c>
      <c r="B121">
        <f t="shared" ca="1" si="2"/>
        <v>1697</v>
      </c>
    </row>
    <row r="122" spans="1:2">
      <c r="A122">
        <v>122</v>
      </c>
      <c r="B122">
        <f t="shared" ca="1" si="2"/>
        <v>1428</v>
      </c>
    </row>
    <row r="123" spans="1:2">
      <c r="A123">
        <v>123</v>
      </c>
      <c r="B123">
        <f t="shared" ca="1" si="2"/>
        <v>1382</v>
      </c>
    </row>
    <row r="124" spans="1:2">
      <c r="A124">
        <v>124</v>
      </c>
      <c r="B124">
        <f t="shared" ca="1" si="2"/>
        <v>1318</v>
      </c>
    </row>
    <row r="125" spans="1:2">
      <c r="A125">
        <v>125</v>
      </c>
      <c r="B125">
        <f t="shared" ca="1" si="2"/>
        <v>1345</v>
      </c>
    </row>
    <row r="126" spans="1:2">
      <c r="A126">
        <v>126</v>
      </c>
      <c r="B126">
        <f t="shared" ca="1" si="2"/>
        <v>1516</v>
      </c>
    </row>
    <row r="127" spans="1:2">
      <c r="A127">
        <v>127</v>
      </c>
      <c r="B127">
        <f t="shared" ca="1" si="2"/>
        <v>1486</v>
      </c>
    </row>
    <row r="128" spans="1:2">
      <c r="A128">
        <v>128</v>
      </c>
      <c r="B128">
        <f t="shared" ca="1" si="2"/>
        <v>1559</v>
      </c>
    </row>
    <row r="129" spans="1:2">
      <c r="A129">
        <v>129</v>
      </c>
      <c r="B129">
        <f t="shared" ca="1" si="2"/>
        <v>1466</v>
      </c>
    </row>
    <row r="130" spans="1:2">
      <c r="A130">
        <v>130</v>
      </c>
      <c r="B130">
        <f t="shared" ca="1" si="2"/>
        <v>1613</v>
      </c>
    </row>
    <row r="131" spans="1:2">
      <c r="A131">
        <v>131</v>
      </c>
      <c r="B131">
        <f t="shared" ca="1" si="2"/>
        <v>1325</v>
      </c>
    </row>
    <row r="132" spans="1:2">
      <c r="A132">
        <v>132</v>
      </c>
      <c r="B132">
        <f t="shared" ca="1" si="2"/>
        <v>1329</v>
      </c>
    </row>
    <row r="133" spans="1:2">
      <c r="A133">
        <v>133</v>
      </c>
      <c r="B133">
        <f t="shared" ca="1" si="2"/>
        <v>1676</v>
      </c>
    </row>
    <row r="134" spans="1:2">
      <c r="A134">
        <v>134</v>
      </c>
      <c r="B134">
        <f t="shared" ca="1" si="2"/>
        <v>1582</v>
      </c>
    </row>
    <row r="135" spans="1:2">
      <c r="A135">
        <v>135</v>
      </c>
      <c r="B135">
        <f t="shared" ca="1" si="2"/>
        <v>1494</v>
      </c>
    </row>
    <row r="136" spans="1:2">
      <c r="A136">
        <v>136</v>
      </c>
      <c r="B136">
        <f t="shared" ca="1" si="2"/>
        <v>1665</v>
      </c>
    </row>
    <row r="137" spans="1:2">
      <c r="A137">
        <v>137</v>
      </c>
      <c r="B137">
        <f t="shared" ca="1" si="2"/>
        <v>1530</v>
      </c>
    </row>
    <row r="138" spans="1:2">
      <c r="A138">
        <v>138</v>
      </c>
      <c r="B138">
        <f t="shared" ca="1" si="2"/>
        <v>1514</v>
      </c>
    </row>
    <row r="139" spans="1:2">
      <c r="A139">
        <v>139</v>
      </c>
      <c r="B139">
        <f t="shared" ca="1" si="2"/>
        <v>1453</v>
      </c>
    </row>
    <row r="140" spans="1:2">
      <c r="A140">
        <v>140</v>
      </c>
      <c r="B140">
        <f t="shared" ca="1" si="2"/>
        <v>1474</v>
      </c>
    </row>
    <row r="141" spans="1:2">
      <c r="A141">
        <v>141</v>
      </c>
      <c r="B141">
        <f t="shared" ca="1" si="2"/>
        <v>1446</v>
      </c>
    </row>
    <row r="142" spans="1:2">
      <c r="A142">
        <v>142</v>
      </c>
      <c r="B142">
        <f t="shared" ca="1" si="2"/>
        <v>1664</v>
      </c>
    </row>
    <row r="143" spans="1:2">
      <c r="A143">
        <v>143</v>
      </c>
      <c r="B143">
        <f t="shared" ca="1" si="2"/>
        <v>1684</v>
      </c>
    </row>
    <row r="144" spans="1:2">
      <c r="A144">
        <v>144</v>
      </c>
      <c r="B144">
        <f t="shared" ca="1" si="2"/>
        <v>1580</v>
      </c>
    </row>
    <row r="145" spans="1:2">
      <c r="A145">
        <v>145</v>
      </c>
      <c r="B145">
        <f t="shared" ca="1" si="2"/>
        <v>1379</v>
      </c>
    </row>
    <row r="146" spans="1:2">
      <c r="A146">
        <v>146</v>
      </c>
      <c r="B146">
        <f t="shared" ca="1" si="2"/>
        <v>1592</v>
      </c>
    </row>
    <row r="147" spans="1:2">
      <c r="A147">
        <v>147</v>
      </c>
      <c r="B147">
        <f t="shared" ca="1" si="2"/>
        <v>1587</v>
      </c>
    </row>
    <row r="148" spans="1:2">
      <c r="A148">
        <v>148</v>
      </c>
      <c r="B148">
        <f t="shared" ca="1" si="2"/>
        <v>1331</v>
      </c>
    </row>
    <row r="149" spans="1:2">
      <c r="A149">
        <v>149</v>
      </c>
      <c r="B149">
        <f t="shared" ca="1" si="2"/>
        <v>1383</v>
      </c>
    </row>
    <row r="150" spans="1:2">
      <c r="A150">
        <v>150</v>
      </c>
      <c r="B150">
        <f t="shared" ca="1" si="2"/>
        <v>1487</v>
      </c>
    </row>
    <row r="151" spans="1:2">
      <c r="A151">
        <v>151</v>
      </c>
      <c r="B151">
        <f t="shared" ca="1" si="2"/>
        <v>1472</v>
      </c>
    </row>
    <row r="152" spans="1:2">
      <c r="A152">
        <v>152</v>
      </c>
      <c r="B152">
        <f t="shared" ca="1" si="2"/>
        <v>1602</v>
      </c>
    </row>
    <row r="153" spans="1:2">
      <c r="A153">
        <v>153</v>
      </c>
      <c r="B153">
        <f t="shared" ca="1" si="2"/>
        <v>1306</v>
      </c>
    </row>
    <row r="154" spans="1:2">
      <c r="A154">
        <v>154</v>
      </c>
      <c r="B154">
        <f t="shared" ca="1" si="2"/>
        <v>1669</v>
      </c>
    </row>
    <row r="155" spans="1:2">
      <c r="A155">
        <v>155</v>
      </c>
      <c r="B155">
        <f t="shared" ca="1" si="2"/>
        <v>1391</v>
      </c>
    </row>
    <row r="156" spans="1:2">
      <c r="A156">
        <v>156</v>
      </c>
      <c r="B156">
        <f t="shared" ref="B156:B180" ca="1" si="3">RANDBETWEEN(1300,1700)</f>
        <v>1675</v>
      </c>
    </row>
    <row r="157" spans="1:2">
      <c r="A157">
        <v>157</v>
      </c>
      <c r="B157">
        <f t="shared" ca="1" si="3"/>
        <v>1633</v>
      </c>
    </row>
    <row r="158" spans="1:2">
      <c r="A158">
        <v>158</v>
      </c>
      <c r="B158">
        <f t="shared" ca="1" si="3"/>
        <v>1666</v>
      </c>
    </row>
    <row r="159" spans="1:2">
      <c r="A159">
        <v>159</v>
      </c>
      <c r="B159">
        <f t="shared" ca="1" si="3"/>
        <v>1627</v>
      </c>
    </row>
    <row r="160" spans="1:2">
      <c r="A160">
        <v>160</v>
      </c>
      <c r="B160">
        <f t="shared" ca="1" si="3"/>
        <v>1551</v>
      </c>
    </row>
    <row r="161" spans="1:2">
      <c r="A161">
        <v>161</v>
      </c>
      <c r="B161">
        <f t="shared" ca="1" si="3"/>
        <v>1607</v>
      </c>
    </row>
    <row r="162" spans="1:2">
      <c r="A162">
        <v>162</v>
      </c>
      <c r="B162">
        <f t="shared" ca="1" si="3"/>
        <v>1542</v>
      </c>
    </row>
    <row r="163" spans="1:2">
      <c r="A163">
        <v>163</v>
      </c>
      <c r="B163">
        <f t="shared" ca="1" si="3"/>
        <v>1575</v>
      </c>
    </row>
    <row r="164" spans="1:2">
      <c r="A164">
        <v>164</v>
      </c>
      <c r="B164">
        <f t="shared" ca="1" si="3"/>
        <v>1534</v>
      </c>
    </row>
    <row r="165" spans="1:2">
      <c r="A165">
        <v>165</v>
      </c>
      <c r="B165">
        <f t="shared" ca="1" si="3"/>
        <v>1625</v>
      </c>
    </row>
    <row r="166" spans="1:2">
      <c r="A166">
        <v>166</v>
      </c>
      <c r="B166">
        <f t="shared" ca="1" si="3"/>
        <v>1659</v>
      </c>
    </row>
    <row r="167" spans="1:2">
      <c r="A167">
        <v>167</v>
      </c>
      <c r="B167">
        <f t="shared" ca="1" si="3"/>
        <v>1483</v>
      </c>
    </row>
    <row r="168" spans="1:2">
      <c r="A168">
        <v>168</v>
      </c>
      <c r="B168">
        <f t="shared" ca="1" si="3"/>
        <v>1336</v>
      </c>
    </row>
    <row r="169" spans="1:2">
      <c r="A169">
        <v>169</v>
      </c>
      <c r="B169">
        <f t="shared" ca="1" si="3"/>
        <v>1301</v>
      </c>
    </row>
    <row r="170" spans="1:2">
      <c r="A170">
        <v>170</v>
      </c>
      <c r="B170">
        <f t="shared" ca="1" si="3"/>
        <v>1520</v>
      </c>
    </row>
    <row r="171" spans="1:2">
      <c r="A171">
        <v>171</v>
      </c>
      <c r="B171">
        <f t="shared" ca="1" si="3"/>
        <v>1677</v>
      </c>
    </row>
    <row r="172" spans="1:2">
      <c r="A172">
        <v>172</v>
      </c>
      <c r="B172">
        <f t="shared" ca="1" si="3"/>
        <v>1460</v>
      </c>
    </row>
    <row r="173" spans="1:2">
      <c r="A173">
        <v>173</v>
      </c>
      <c r="B173">
        <f t="shared" ca="1" si="3"/>
        <v>1388</v>
      </c>
    </row>
    <row r="174" spans="1:2">
      <c r="A174">
        <v>174</v>
      </c>
      <c r="B174">
        <f t="shared" ca="1" si="3"/>
        <v>1563</v>
      </c>
    </row>
    <row r="175" spans="1:2">
      <c r="A175">
        <v>175</v>
      </c>
      <c r="B175">
        <f t="shared" ca="1" si="3"/>
        <v>1609</v>
      </c>
    </row>
    <row r="176" spans="1:2">
      <c r="A176">
        <v>176</v>
      </c>
      <c r="B176">
        <f t="shared" ca="1" si="3"/>
        <v>1623</v>
      </c>
    </row>
    <row r="177" spans="1:2">
      <c r="A177">
        <v>177</v>
      </c>
      <c r="B177">
        <f t="shared" ca="1" si="3"/>
        <v>1579</v>
      </c>
    </row>
    <row r="178" spans="1:2">
      <c r="A178">
        <v>178</v>
      </c>
      <c r="B178">
        <f t="shared" ca="1" si="3"/>
        <v>1592</v>
      </c>
    </row>
    <row r="179" spans="1:2">
      <c r="A179">
        <v>179</v>
      </c>
      <c r="B179">
        <f t="shared" ca="1" si="3"/>
        <v>1338</v>
      </c>
    </row>
    <row r="180" spans="1:2">
      <c r="A180">
        <v>180</v>
      </c>
      <c r="B180">
        <f t="shared" ca="1" si="3"/>
        <v>1571</v>
      </c>
    </row>
    <row r="181" spans="1:2">
      <c r="A181">
        <v>181</v>
      </c>
      <c r="B181">
        <f ca="1">RANDBETWEEN(1700,2200)</f>
        <v>1975</v>
      </c>
    </row>
    <row r="182" spans="1:2">
      <c r="A182">
        <v>182</v>
      </c>
      <c r="B182">
        <f ca="1">RANDBETWEEN(1700,2200)</f>
        <v>2107</v>
      </c>
    </row>
    <row r="183" spans="1:2">
      <c r="A183">
        <v>183</v>
      </c>
      <c r="B183">
        <f t="shared" ref="B183:B240" ca="1" si="4">RANDBETWEEN(1700,2200)</f>
        <v>2053</v>
      </c>
    </row>
    <row r="184" spans="1:2">
      <c r="A184">
        <v>184</v>
      </c>
      <c r="B184">
        <f t="shared" ca="1" si="4"/>
        <v>1944</v>
      </c>
    </row>
    <row r="185" spans="1:2">
      <c r="A185">
        <v>185</v>
      </c>
      <c r="B185">
        <f t="shared" ca="1" si="4"/>
        <v>1835</v>
      </c>
    </row>
    <row r="186" spans="1:2">
      <c r="A186">
        <v>186</v>
      </c>
      <c r="B186">
        <f t="shared" ca="1" si="4"/>
        <v>1965</v>
      </c>
    </row>
    <row r="187" spans="1:2">
      <c r="A187">
        <v>187</v>
      </c>
      <c r="B187">
        <f t="shared" ca="1" si="4"/>
        <v>1966</v>
      </c>
    </row>
    <row r="188" spans="1:2">
      <c r="A188">
        <v>188</v>
      </c>
      <c r="B188">
        <f t="shared" ca="1" si="4"/>
        <v>2088</v>
      </c>
    </row>
    <row r="189" spans="1:2">
      <c r="A189">
        <v>189</v>
      </c>
      <c r="B189">
        <f t="shared" ca="1" si="4"/>
        <v>2074</v>
      </c>
    </row>
    <row r="190" spans="1:2">
      <c r="A190">
        <v>190</v>
      </c>
      <c r="B190">
        <f t="shared" ca="1" si="4"/>
        <v>2177</v>
      </c>
    </row>
    <row r="191" spans="1:2">
      <c r="A191">
        <v>191</v>
      </c>
      <c r="B191">
        <f t="shared" ca="1" si="4"/>
        <v>2041</v>
      </c>
    </row>
    <row r="192" spans="1:2">
      <c r="A192">
        <v>192</v>
      </c>
      <c r="B192">
        <f t="shared" ca="1" si="4"/>
        <v>1833</v>
      </c>
    </row>
    <row r="193" spans="1:2">
      <c r="A193">
        <v>193</v>
      </c>
      <c r="B193">
        <f t="shared" ca="1" si="4"/>
        <v>2153</v>
      </c>
    </row>
    <row r="194" spans="1:2">
      <c r="A194">
        <v>194</v>
      </c>
      <c r="B194">
        <f t="shared" ca="1" si="4"/>
        <v>2151</v>
      </c>
    </row>
    <row r="195" spans="1:2">
      <c r="A195">
        <v>195</v>
      </c>
      <c r="B195">
        <f t="shared" ca="1" si="4"/>
        <v>1758</v>
      </c>
    </row>
    <row r="196" spans="1:2">
      <c r="A196">
        <v>196</v>
      </c>
      <c r="B196">
        <f t="shared" ca="1" si="4"/>
        <v>1724</v>
      </c>
    </row>
    <row r="197" spans="1:2">
      <c r="A197">
        <v>197</v>
      </c>
      <c r="B197">
        <f t="shared" ca="1" si="4"/>
        <v>2040</v>
      </c>
    </row>
    <row r="198" spans="1:2">
      <c r="A198">
        <v>198</v>
      </c>
      <c r="B198">
        <f t="shared" ca="1" si="4"/>
        <v>2110</v>
      </c>
    </row>
    <row r="199" spans="1:2">
      <c r="A199">
        <v>199</v>
      </c>
      <c r="B199">
        <f t="shared" ca="1" si="4"/>
        <v>2005</v>
      </c>
    </row>
    <row r="200" spans="1:2">
      <c r="A200">
        <v>200</v>
      </c>
      <c r="B200">
        <f t="shared" ca="1" si="4"/>
        <v>2065</v>
      </c>
    </row>
    <row r="201" spans="1:2">
      <c r="A201">
        <v>201</v>
      </c>
      <c r="B201">
        <f t="shared" ca="1" si="4"/>
        <v>2194</v>
      </c>
    </row>
    <row r="202" spans="1:2">
      <c r="A202">
        <v>202</v>
      </c>
      <c r="B202">
        <f t="shared" ca="1" si="4"/>
        <v>2110</v>
      </c>
    </row>
    <row r="203" spans="1:2">
      <c r="A203">
        <v>203</v>
      </c>
      <c r="B203">
        <f t="shared" ca="1" si="4"/>
        <v>1887</v>
      </c>
    </row>
    <row r="204" spans="1:2">
      <c r="A204">
        <v>204</v>
      </c>
      <c r="B204">
        <f t="shared" ca="1" si="4"/>
        <v>2013</v>
      </c>
    </row>
    <row r="205" spans="1:2">
      <c r="A205">
        <v>205</v>
      </c>
      <c r="B205">
        <f t="shared" ca="1" si="4"/>
        <v>1764</v>
      </c>
    </row>
    <row r="206" spans="1:2">
      <c r="A206">
        <v>206</v>
      </c>
      <c r="B206">
        <f t="shared" ca="1" si="4"/>
        <v>2054</v>
      </c>
    </row>
    <row r="207" spans="1:2">
      <c r="A207">
        <v>207</v>
      </c>
      <c r="B207">
        <f t="shared" ca="1" si="4"/>
        <v>2134</v>
      </c>
    </row>
    <row r="208" spans="1:2">
      <c r="A208">
        <v>208</v>
      </c>
      <c r="B208">
        <f t="shared" ca="1" si="4"/>
        <v>1875</v>
      </c>
    </row>
    <row r="209" spans="1:2">
      <c r="A209">
        <v>209</v>
      </c>
      <c r="B209">
        <f t="shared" ca="1" si="4"/>
        <v>1775</v>
      </c>
    </row>
    <row r="210" spans="1:2">
      <c r="A210">
        <v>210</v>
      </c>
      <c r="B210">
        <f t="shared" ca="1" si="4"/>
        <v>1927</v>
      </c>
    </row>
    <row r="211" spans="1:2">
      <c r="A211">
        <v>211</v>
      </c>
      <c r="B211">
        <f t="shared" ca="1" si="4"/>
        <v>1897</v>
      </c>
    </row>
    <row r="212" spans="1:2">
      <c r="A212">
        <v>212</v>
      </c>
      <c r="B212">
        <f t="shared" ca="1" si="4"/>
        <v>1926</v>
      </c>
    </row>
    <row r="213" spans="1:2">
      <c r="A213">
        <v>213</v>
      </c>
      <c r="B213">
        <f t="shared" ca="1" si="4"/>
        <v>2074</v>
      </c>
    </row>
    <row r="214" spans="1:2">
      <c r="A214">
        <v>214</v>
      </c>
      <c r="B214">
        <f t="shared" ca="1" si="4"/>
        <v>2057</v>
      </c>
    </row>
    <row r="215" spans="1:2">
      <c r="A215">
        <v>215</v>
      </c>
      <c r="B215">
        <f t="shared" ca="1" si="4"/>
        <v>1942</v>
      </c>
    </row>
    <row r="216" spans="1:2">
      <c r="A216">
        <v>216</v>
      </c>
      <c r="B216">
        <f t="shared" ca="1" si="4"/>
        <v>1790</v>
      </c>
    </row>
    <row r="217" spans="1:2">
      <c r="A217">
        <v>217</v>
      </c>
      <c r="B217">
        <f t="shared" ca="1" si="4"/>
        <v>1897</v>
      </c>
    </row>
    <row r="218" spans="1:2">
      <c r="A218">
        <v>218</v>
      </c>
      <c r="B218">
        <f t="shared" ca="1" si="4"/>
        <v>2054</v>
      </c>
    </row>
    <row r="219" spans="1:2">
      <c r="A219">
        <v>219</v>
      </c>
      <c r="B219">
        <f t="shared" ca="1" si="4"/>
        <v>1979</v>
      </c>
    </row>
    <row r="220" spans="1:2">
      <c r="A220">
        <v>220</v>
      </c>
      <c r="B220">
        <f t="shared" ca="1" si="4"/>
        <v>1809</v>
      </c>
    </row>
    <row r="221" spans="1:2">
      <c r="A221">
        <v>221</v>
      </c>
      <c r="B221">
        <f t="shared" ca="1" si="4"/>
        <v>1917</v>
      </c>
    </row>
    <row r="222" spans="1:2">
      <c r="A222">
        <v>222</v>
      </c>
      <c r="B222">
        <f t="shared" ca="1" si="4"/>
        <v>2013</v>
      </c>
    </row>
    <row r="223" spans="1:2">
      <c r="A223">
        <v>223</v>
      </c>
      <c r="B223">
        <f t="shared" ca="1" si="4"/>
        <v>2026</v>
      </c>
    </row>
    <row r="224" spans="1:2">
      <c r="A224">
        <v>224</v>
      </c>
      <c r="B224">
        <f t="shared" ca="1" si="4"/>
        <v>1857</v>
      </c>
    </row>
    <row r="225" spans="1:2">
      <c r="A225">
        <v>225</v>
      </c>
      <c r="B225">
        <f t="shared" ca="1" si="4"/>
        <v>1969</v>
      </c>
    </row>
    <row r="226" spans="1:2">
      <c r="A226">
        <v>226</v>
      </c>
      <c r="B226">
        <f t="shared" ca="1" si="4"/>
        <v>2139</v>
      </c>
    </row>
    <row r="227" spans="1:2">
      <c r="A227">
        <v>227</v>
      </c>
      <c r="B227">
        <f t="shared" ca="1" si="4"/>
        <v>2081</v>
      </c>
    </row>
    <row r="228" spans="1:2">
      <c r="A228">
        <v>228</v>
      </c>
      <c r="B228">
        <f t="shared" ca="1" si="4"/>
        <v>2041</v>
      </c>
    </row>
    <row r="229" spans="1:2">
      <c r="A229">
        <v>229</v>
      </c>
      <c r="B229">
        <f t="shared" ca="1" si="4"/>
        <v>2170</v>
      </c>
    </row>
    <row r="230" spans="1:2">
      <c r="A230">
        <v>230</v>
      </c>
      <c r="B230">
        <f t="shared" ca="1" si="4"/>
        <v>1860</v>
      </c>
    </row>
    <row r="231" spans="1:2">
      <c r="A231">
        <v>231</v>
      </c>
      <c r="B231">
        <f t="shared" ca="1" si="4"/>
        <v>2042</v>
      </c>
    </row>
    <row r="232" spans="1:2">
      <c r="A232">
        <v>232</v>
      </c>
      <c r="B232">
        <f t="shared" ca="1" si="4"/>
        <v>2197</v>
      </c>
    </row>
    <row r="233" spans="1:2">
      <c r="A233">
        <v>233</v>
      </c>
      <c r="B233">
        <f t="shared" ca="1" si="4"/>
        <v>1803</v>
      </c>
    </row>
    <row r="234" spans="1:2">
      <c r="A234">
        <v>234</v>
      </c>
      <c r="B234">
        <f t="shared" ca="1" si="4"/>
        <v>1994</v>
      </c>
    </row>
    <row r="235" spans="1:2">
      <c r="A235">
        <v>235</v>
      </c>
      <c r="B235">
        <f t="shared" ca="1" si="4"/>
        <v>1867</v>
      </c>
    </row>
    <row r="236" spans="1:2">
      <c r="A236">
        <v>236</v>
      </c>
      <c r="B236">
        <f t="shared" ca="1" si="4"/>
        <v>2032</v>
      </c>
    </row>
    <row r="237" spans="1:2">
      <c r="A237">
        <v>237</v>
      </c>
      <c r="B237">
        <f t="shared" ca="1" si="4"/>
        <v>1744</v>
      </c>
    </row>
    <row r="238" spans="1:2">
      <c r="A238">
        <v>238</v>
      </c>
      <c r="B238">
        <f t="shared" ca="1" si="4"/>
        <v>2197</v>
      </c>
    </row>
    <row r="239" spans="1:2">
      <c r="A239">
        <v>239</v>
      </c>
      <c r="B239">
        <f t="shared" ca="1" si="4"/>
        <v>2117</v>
      </c>
    </row>
    <row r="240" spans="1:2">
      <c r="A240">
        <v>240</v>
      </c>
      <c r="B240">
        <f t="shared" ca="1" si="4"/>
        <v>1810</v>
      </c>
    </row>
    <row r="241" spans="1:2">
      <c r="A241">
        <v>241</v>
      </c>
      <c r="B241">
        <f ca="1">RANDBETWEEN(1200,1600)</f>
        <v>1517</v>
      </c>
    </row>
    <row r="242" spans="1:2">
      <c r="A242">
        <v>242</v>
      </c>
      <c r="B242">
        <f t="shared" ref="B242:B305" ca="1" si="5">RANDBETWEEN(1200,1600)</f>
        <v>1400</v>
      </c>
    </row>
    <row r="243" spans="1:2">
      <c r="A243">
        <v>243</v>
      </c>
      <c r="B243">
        <f t="shared" ca="1" si="5"/>
        <v>1319</v>
      </c>
    </row>
    <row r="244" spans="1:2">
      <c r="A244">
        <v>244</v>
      </c>
      <c r="B244">
        <f t="shared" ca="1" si="5"/>
        <v>1337</v>
      </c>
    </row>
    <row r="245" spans="1:2">
      <c r="A245">
        <v>245</v>
      </c>
      <c r="B245">
        <f t="shared" ca="1" si="5"/>
        <v>1448</v>
      </c>
    </row>
    <row r="246" spans="1:2">
      <c r="A246">
        <v>246</v>
      </c>
      <c r="B246">
        <f t="shared" ca="1" si="5"/>
        <v>1416</v>
      </c>
    </row>
    <row r="247" spans="1:2">
      <c r="A247">
        <v>247</v>
      </c>
      <c r="B247">
        <f t="shared" ca="1" si="5"/>
        <v>1278</v>
      </c>
    </row>
    <row r="248" spans="1:2">
      <c r="A248">
        <v>248</v>
      </c>
      <c r="B248">
        <f t="shared" ca="1" si="5"/>
        <v>1237</v>
      </c>
    </row>
    <row r="249" spans="1:2">
      <c r="A249">
        <v>249</v>
      </c>
      <c r="B249">
        <f t="shared" ca="1" si="5"/>
        <v>1495</v>
      </c>
    </row>
    <row r="250" spans="1:2">
      <c r="A250">
        <v>250</v>
      </c>
      <c r="B250">
        <f t="shared" ca="1" si="5"/>
        <v>1418</v>
      </c>
    </row>
    <row r="251" spans="1:2">
      <c r="A251">
        <v>251</v>
      </c>
      <c r="B251">
        <f t="shared" ca="1" si="5"/>
        <v>1472</v>
      </c>
    </row>
    <row r="252" spans="1:2">
      <c r="A252">
        <v>252</v>
      </c>
      <c r="B252">
        <f t="shared" ca="1" si="5"/>
        <v>1276</v>
      </c>
    </row>
    <row r="253" spans="1:2">
      <c r="A253">
        <v>253</v>
      </c>
      <c r="B253">
        <f t="shared" ca="1" si="5"/>
        <v>1218</v>
      </c>
    </row>
    <row r="254" spans="1:2">
      <c r="A254">
        <v>254</v>
      </c>
      <c r="B254">
        <f t="shared" ca="1" si="5"/>
        <v>1248</v>
      </c>
    </row>
    <row r="255" spans="1:2">
      <c r="A255">
        <v>255</v>
      </c>
      <c r="B255">
        <f t="shared" ca="1" si="5"/>
        <v>1551</v>
      </c>
    </row>
    <row r="256" spans="1:2">
      <c r="A256">
        <v>256</v>
      </c>
      <c r="B256">
        <f t="shared" ca="1" si="5"/>
        <v>1244</v>
      </c>
    </row>
    <row r="257" spans="1:2">
      <c r="A257">
        <v>257</v>
      </c>
      <c r="B257">
        <f t="shared" ca="1" si="5"/>
        <v>1216</v>
      </c>
    </row>
    <row r="258" spans="1:2">
      <c r="A258">
        <v>258</v>
      </c>
      <c r="B258">
        <f t="shared" ca="1" si="5"/>
        <v>1422</v>
      </c>
    </row>
    <row r="259" spans="1:2">
      <c r="A259">
        <v>259</v>
      </c>
      <c r="B259">
        <f t="shared" ca="1" si="5"/>
        <v>1294</v>
      </c>
    </row>
    <row r="260" spans="1:2">
      <c r="A260">
        <v>260</v>
      </c>
      <c r="B260">
        <f t="shared" ca="1" si="5"/>
        <v>1472</v>
      </c>
    </row>
    <row r="261" spans="1:2">
      <c r="A261">
        <v>261</v>
      </c>
      <c r="B261">
        <f t="shared" ca="1" si="5"/>
        <v>1598</v>
      </c>
    </row>
    <row r="262" spans="1:2">
      <c r="A262">
        <v>262</v>
      </c>
      <c r="B262">
        <f t="shared" ca="1" si="5"/>
        <v>1382</v>
      </c>
    </row>
    <row r="263" spans="1:2">
      <c r="A263">
        <v>263</v>
      </c>
      <c r="B263">
        <f t="shared" ca="1" si="5"/>
        <v>1570</v>
      </c>
    </row>
    <row r="264" spans="1:2">
      <c r="A264">
        <v>264</v>
      </c>
      <c r="B264">
        <f t="shared" ca="1" si="5"/>
        <v>1517</v>
      </c>
    </row>
    <row r="265" spans="1:2">
      <c r="A265">
        <v>265</v>
      </c>
      <c r="B265">
        <f t="shared" ca="1" si="5"/>
        <v>1525</v>
      </c>
    </row>
    <row r="266" spans="1:2">
      <c r="A266">
        <v>266</v>
      </c>
      <c r="B266">
        <f t="shared" ca="1" si="5"/>
        <v>1458</v>
      </c>
    </row>
    <row r="267" spans="1:2">
      <c r="A267">
        <v>267</v>
      </c>
      <c r="B267">
        <f t="shared" ca="1" si="5"/>
        <v>1487</v>
      </c>
    </row>
    <row r="268" spans="1:2">
      <c r="A268">
        <v>268</v>
      </c>
      <c r="B268">
        <f t="shared" ca="1" si="5"/>
        <v>1535</v>
      </c>
    </row>
    <row r="269" spans="1:2">
      <c r="A269">
        <v>269</v>
      </c>
      <c r="B269">
        <f t="shared" ca="1" si="5"/>
        <v>1410</v>
      </c>
    </row>
    <row r="270" spans="1:2">
      <c r="A270">
        <v>270</v>
      </c>
      <c r="B270">
        <f t="shared" ca="1" si="5"/>
        <v>1220</v>
      </c>
    </row>
    <row r="271" spans="1:2">
      <c r="A271">
        <v>271</v>
      </c>
      <c r="B271">
        <f t="shared" ca="1" si="5"/>
        <v>1301</v>
      </c>
    </row>
    <row r="272" spans="1:2">
      <c r="A272">
        <v>272</v>
      </c>
      <c r="B272">
        <f t="shared" ca="1" si="5"/>
        <v>1459</v>
      </c>
    </row>
    <row r="273" spans="1:2">
      <c r="A273">
        <v>273</v>
      </c>
      <c r="B273">
        <f t="shared" ca="1" si="5"/>
        <v>1530</v>
      </c>
    </row>
    <row r="274" spans="1:2">
      <c r="A274">
        <v>274</v>
      </c>
      <c r="B274">
        <f t="shared" ca="1" si="5"/>
        <v>1437</v>
      </c>
    </row>
    <row r="275" spans="1:2">
      <c r="A275">
        <v>275</v>
      </c>
      <c r="B275">
        <f t="shared" ca="1" si="5"/>
        <v>1369</v>
      </c>
    </row>
    <row r="276" spans="1:2">
      <c r="A276">
        <v>276</v>
      </c>
      <c r="B276">
        <f t="shared" ca="1" si="5"/>
        <v>1354</v>
      </c>
    </row>
    <row r="277" spans="1:2">
      <c r="A277">
        <v>277</v>
      </c>
      <c r="B277">
        <f t="shared" ca="1" si="5"/>
        <v>1324</v>
      </c>
    </row>
    <row r="278" spans="1:2">
      <c r="A278">
        <v>278</v>
      </c>
      <c r="B278">
        <f t="shared" ca="1" si="5"/>
        <v>1523</v>
      </c>
    </row>
    <row r="279" spans="1:2">
      <c r="A279">
        <v>279</v>
      </c>
      <c r="B279">
        <f t="shared" ca="1" si="5"/>
        <v>1533</v>
      </c>
    </row>
    <row r="280" spans="1:2">
      <c r="A280">
        <v>280</v>
      </c>
      <c r="B280">
        <f t="shared" ca="1" si="5"/>
        <v>1367</v>
      </c>
    </row>
    <row r="281" spans="1:2">
      <c r="A281">
        <v>281</v>
      </c>
      <c r="B281">
        <f t="shared" ca="1" si="5"/>
        <v>1454</v>
      </c>
    </row>
    <row r="282" spans="1:2">
      <c r="A282">
        <v>282</v>
      </c>
      <c r="B282">
        <f t="shared" ca="1" si="5"/>
        <v>1579</v>
      </c>
    </row>
    <row r="283" spans="1:2">
      <c r="A283">
        <v>283</v>
      </c>
      <c r="B283">
        <f t="shared" ca="1" si="5"/>
        <v>1394</v>
      </c>
    </row>
    <row r="284" spans="1:2">
      <c r="A284">
        <v>284</v>
      </c>
      <c r="B284">
        <f t="shared" ca="1" si="5"/>
        <v>1582</v>
      </c>
    </row>
    <row r="285" spans="1:2">
      <c r="A285">
        <v>285</v>
      </c>
      <c r="B285">
        <f t="shared" ca="1" si="5"/>
        <v>1301</v>
      </c>
    </row>
    <row r="286" spans="1:2">
      <c r="A286">
        <v>286</v>
      </c>
      <c r="B286">
        <f t="shared" ca="1" si="5"/>
        <v>1442</v>
      </c>
    </row>
    <row r="287" spans="1:2">
      <c r="A287">
        <v>287</v>
      </c>
      <c r="B287">
        <f t="shared" ca="1" si="5"/>
        <v>1600</v>
      </c>
    </row>
    <row r="288" spans="1:2">
      <c r="A288">
        <v>288</v>
      </c>
      <c r="B288">
        <f t="shared" ca="1" si="5"/>
        <v>1538</v>
      </c>
    </row>
    <row r="289" spans="1:2">
      <c r="A289">
        <v>289</v>
      </c>
      <c r="B289">
        <f t="shared" ca="1" si="5"/>
        <v>1436</v>
      </c>
    </row>
    <row r="290" spans="1:2">
      <c r="A290">
        <v>290</v>
      </c>
      <c r="B290">
        <f t="shared" ca="1" si="5"/>
        <v>1347</v>
      </c>
    </row>
    <row r="291" spans="1:2">
      <c r="A291">
        <v>291</v>
      </c>
      <c r="B291">
        <f t="shared" ca="1" si="5"/>
        <v>1577</v>
      </c>
    </row>
    <row r="292" spans="1:2">
      <c r="A292">
        <v>292</v>
      </c>
      <c r="B292">
        <f t="shared" ca="1" si="5"/>
        <v>1480</v>
      </c>
    </row>
    <row r="293" spans="1:2">
      <c r="A293">
        <v>293</v>
      </c>
      <c r="B293">
        <f t="shared" ca="1" si="5"/>
        <v>1284</v>
      </c>
    </row>
    <row r="294" spans="1:2">
      <c r="A294">
        <v>294</v>
      </c>
      <c r="B294">
        <f t="shared" ca="1" si="5"/>
        <v>1309</v>
      </c>
    </row>
    <row r="295" spans="1:2">
      <c r="A295">
        <v>295</v>
      </c>
      <c r="B295">
        <f t="shared" ca="1" si="5"/>
        <v>1492</v>
      </c>
    </row>
    <row r="296" spans="1:2">
      <c r="A296">
        <v>296</v>
      </c>
      <c r="B296">
        <f t="shared" ca="1" si="5"/>
        <v>1362</v>
      </c>
    </row>
    <row r="297" spans="1:2">
      <c r="A297">
        <v>297</v>
      </c>
      <c r="B297">
        <f t="shared" ca="1" si="5"/>
        <v>1508</v>
      </c>
    </row>
    <row r="298" spans="1:2">
      <c r="A298">
        <v>298</v>
      </c>
      <c r="B298">
        <f t="shared" ca="1" si="5"/>
        <v>1282</v>
      </c>
    </row>
    <row r="299" spans="1:2">
      <c r="A299">
        <v>299</v>
      </c>
      <c r="B299">
        <f t="shared" ca="1" si="5"/>
        <v>1250</v>
      </c>
    </row>
    <row r="300" spans="1:2">
      <c r="A300">
        <v>300</v>
      </c>
      <c r="B300">
        <f t="shared" ca="1" si="5"/>
        <v>1251</v>
      </c>
    </row>
    <row r="301" spans="1:2">
      <c r="A301">
        <v>301</v>
      </c>
      <c r="B301">
        <f t="shared" ca="1" si="5"/>
        <v>1292</v>
      </c>
    </row>
    <row r="302" spans="1:2">
      <c r="A302">
        <v>302</v>
      </c>
      <c r="B302">
        <f t="shared" ca="1" si="5"/>
        <v>1471</v>
      </c>
    </row>
    <row r="303" spans="1:2">
      <c r="A303">
        <v>303</v>
      </c>
      <c r="B303">
        <f t="shared" ca="1" si="5"/>
        <v>1377</v>
      </c>
    </row>
    <row r="304" spans="1:2">
      <c r="A304">
        <v>304</v>
      </c>
      <c r="B304">
        <f t="shared" ca="1" si="5"/>
        <v>1269</v>
      </c>
    </row>
    <row r="305" spans="1:2">
      <c r="A305">
        <v>305</v>
      </c>
      <c r="B305">
        <f t="shared" ca="1" si="5"/>
        <v>1224</v>
      </c>
    </row>
    <row r="306" spans="1:2">
      <c r="A306">
        <v>306</v>
      </c>
      <c r="B306">
        <f t="shared" ref="B306:B365" ca="1" si="6">RANDBETWEEN(1200,1600)</f>
        <v>1416</v>
      </c>
    </row>
    <row r="307" spans="1:2">
      <c r="A307">
        <v>307</v>
      </c>
      <c r="B307">
        <f t="shared" ca="1" si="6"/>
        <v>1333</v>
      </c>
    </row>
    <row r="308" spans="1:2">
      <c r="A308">
        <v>308</v>
      </c>
      <c r="B308">
        <f t="shared" ca="1" si="6"/>
        <v>1585</v>
      </c>
    </row>
    <row r="309" spans="1:2">
      <c r="A309">
        <v>309</v>
      </c>
      <c r="B309">
        <f t="shared" ca="1" si="6"/>
        <v>1510</v>
      </c>
    </row>
    <row r="310" spans="1:2">
      <c r="A310">
        <v>310</v>
      </c>
      <c r="B310">
        <f t="shared" ca="1" si="6"/>
        <v>1590</v>
      </c>
    </row>
    <row r="311" spans="1:2">
      <c r="A311">
        <v>311</v>
      </c>
      <c r="B311">
        <f t="shared" ca="1" si="6"/>
        <v>1368</v>
      </c>
    </row>
    <row r="312" spans="1:2">
      <c r="A312">
        <v>312</v>
      </c>
      <c r="B312">
        <f t="shared" ca="1" si="6"/>
        <v>1299</v>
      </c>
    </row>
    <row r="313" spans="1:2">
      <c r="A313">
        <v>313</v>
      </c>
      <c r="B313">
        <f t="shared" ca="1" si="6"/>
        <v>1464</v>
      </c>
    </row>
    <row r="314" spans="1:2">
      <c r="A314">
        <v>314</v>
      </c>
      <c r="B314">
        <f t="shared" ca="1" si="6"/>
        <v>1336</v>
      </c>
    </row>
    <row r="315" spans="1:2">
      <c r="A315">
        <v>315</v>
      </c>
      <c r="B315">
        <f t="shared" ca="1" si="6"/>
        <v>1317</v>
      </c>
    </row>
    <row r="316" spans="1:2">
      <c r="A316">
        <v>316</v>
      </c>
      <c r="B316">
        <f t="shared" ca="1" si="6"/>
        <v>1391</v>
      </c>
    </row>
    <row r="317" spans="1:2">
      <c r="A317">
        <v>317</v>
      </c>
      <c r="B317">
        <f t="shared" ca="1" si="6"/>
        <v>1462</v>
      </c>
    </row>
    <row r="318" spans="1:2">
      <c r="A318">
        <v>318</v>
      </c>
      <c r="B318">
        <f t="shared" ca="1" si="6"/>
        <v>1465</v>
      </c>
    </row>
    <row r="319" spans="1:2">
      <c r="A319">
        <v>319</v>
      </c>
      <c r="B319">
        <f t="shared" ca="1" si="6"/>
        <v>1522</v>
      </c>
    </row>
    <row r="320" spans="1:2">
      <c r="A320">
        <v>320</v>
      </c>
      <c r="B320">
        <f t="shared" ca="1" si="6"/>
        <v>1217</v>
      </c>
    </row>
    <row r="321" spans="1:2">
      <c r="A321">
        <v>321</v>
      </c>
      <c r="B321">
        <f t="shared" ca="1" si="6"/>
        <v>1399</v>
      </c>
    </row>
    <row r="322" spans="1:2">
      <c r="A322">
        <v>322</v>
      </c>
      <c r="B322">
        <f t="shared" ca="1" si="6"/>
        <v>1254</v>
      </c>
    </row>
    <row r="323" spans="1:2">
      <c r="A323">
        <v>323</v>
      </c>
      <c r="B323">
        <f t="shared" ca="1" si="6"/>
        <v>1206</v>
      </c>
    </row>
    <row r="324" spans="1:2">
      <c r="A324">
        <v>324</v>
      </c>
      <c r="B324">
        <f t="shared" ca="1" si="6"/>
        <v>1411</v>
      </c>
    </row>
    <row r="325" spans="1:2">
      <c r="A325">
        <v>325</v>
      </c>
      <c r="B325">
        <f t="shared" ca="1" si="6"/>
        <v>1209</v>
      </c>
    </row>
    <row r="326" spans="1:2">
      <c r="A326">
        <v>326</v>
      </c>
      <c r="B326">
        <f t="shared" ca="1" si="6"/>
        <v>1355</v>
      </c>
    </row>
    <row r="327" spans="1:2">
      <c r="A327">
        <v>327</v>
      </c>
      <c r="B327">
        <f t="shared" ca="1" si="6"/>
        <v>1525</v>
      </c>
    </row>
    <row r="328" spans="1:2">
      <c r="A328">
        <v>328</v>
      </c>
      <c r="B328">
        <f t="shared" ca="1" si="6"/>
        <v>1300</v>
      </c>
    </row>
    <row r="329" spans="1:2">
      <c r="A329">
        <v>329</v>
      </c>
      <c r="B329">
        <f t="shared" ca="1" si="6"/>
        <v>1473</v>
      </c>
    </row>
    <row r="330" spans="1:2">
      <c r="A330">
        <v>330</v>
      </c>
      <c r="B330">
        <f t="shared" ca="1" si="6"/>
        <v>1242</v>
      </c>
    </row>
    <row r="331" spans="1:2">
      <c r="A331">
        <v>331</v>
      </c>
      <c r="B331">
        <f t="shared" ca="1" si="6"/>
        <v>1460</v>
      </c>
    </row>
    <row r="332" spans="1:2">
      <c r="A332">
        <v>332</v>
      </c>
      <c r="B332">
        <f t="shared" ca="1" si="6"/>
        <v>1462</v>
      </c>
    </row>
    <row r="333" spans="1:2">
      <c r="A333">
        <v>333</v>
      </c>
      <c r="B333">
        <f t="shared" ca="1" si="6"/>
        <v>1439</v>
      </c>
    </row>
    <row r="334" spans="1:2">
      <c r="A334">
        <v>334</v>
      </c>
      <c r="B334">
        <f t="shared" ca="1" si="6"/>
        <v>1595</v>
      </c>
    </row>
    <row r="335" spans="1:2">
      <c r="A335">
        <v>335</v>
      </c>
      <c r="B335">
        <f t="shared" ca="1" si="6"/>
        <v>1398</v>
      </c>
    </row>
    <row r="336" spans="1:2">
      <c r="A336">
        <v>336</v>
      </c>
      <c r="B336">
        <f t="shared" ca="1" si="6"/>
        <v>1264</v>
      </c>
    </row>
    <row r="337" spans="1:2">
      <c r="A337">
        <v>337</v>
      </c>
      <c r="B337">
        <f t="shared" ca="1" si="6"/>
        <v>1263</v>
      </c>
    </row>
    <row r="338" spans="1:2">
      <c r="A338">
        <v>338</v>
      </c>
      <c r="B338">
        <f t="shared" ca="1" si="6"/>
        <v>1290</v>
      </c>
    </row>
    <row r="339" spans="1:2">
      <c r="A339">
        <v>339</v>
      </c>
      <c r="B339">
        <f t="shared" ca="1" si="6"/>
        <v>1292</v>
      </c>
    </row>
    <row r="340" spans="1:2">
      <c r="A340">
        <v>340</v>
      </c>
      <c r="B340">
        <f t="shared" ca="1" si="6"/>
        <v>1353</v>
      </c>
    </row>
    <row r="341" spans="1:2">
      <c r="A341">
        <v>341</v>
      </c>
      <c r="B341">
        <f t="shared" ca="1" si="6"/>
        <v>1333</v>
      </c>
    </row>
    <row r="342" spans="1:2">
      <c r="A342">
        <v>342</v>
      </c>
      <c r="B342">
        <f t="shared" ca="1" si="6"/>
        <v>1361</v>
      </c>
    </row>
    <row r="343" spans="1:2">
      <c r="A343">
        <v>343</v>
      </c>
      <c r="B343">
        <f t="shared" ca="1" si="6"/>
        <v>1535</v>
      </c>
    </row>
    <row r="344" spans="1:2">
      <c r="A344">
        <v>344</v>
      </c>
      <c r="B344">
        <f t="shared" ca="1" si="6"/>
        <v>1592</v>
      </c>
    </row>
    <row r="345" spans="1:2">
      <c r="A345">
        <v>345</v>
      </c>
      <c r="B345">
        <f t="shared" ca="1" si="6"/>
        <v>1399</v>
      </c>
    </row>
    <row r="346" spans="1:2">
      <c r="A346">
        <v>346</v>
      </c>
      <c r="B346">
        <f t="shared" ca="1" si="6"/>
        <v>1451</v>
      </c>
    </row>
    <row r="347" spans="1:2">
      <c r="A347">
        <v>347</v>
      </c>
      <c r="B347">
        <f t="shared" ca="1" si="6"/>
        <v>1331</v>
      </c>
    </row>
    <row r="348" spans="1:2">
      <c r="A348">
        <v>348</v>
      </c>
      <c r="B348">
        <f t="shared" ca="1" si="6"/>
        <v>1401</v>
      </c>
    </row>
    <row r="349" spans="1:2">
      <c r="A349">
        <v>349</v>
      </c>
      <c r="B349">
        <f t="shared" ca="1" si="6"/>
        <v>1342</v>
      </c>
    </row>
    <row r="350" spans="1:2">
      <c r="A350">
        <v>350</v>
      </c>
      <c r="B350">
        <f t="shared" ca="1" si="6"/>
        <v>1306</v>
      </c>
    </row>
    <row r="351" spans="1:2">
      <c r="A351">
        <v>351</v>
      </c>
      <c r="B351">
        <f t="shared" ca="1" si="6"/>
        <v>1347</v>
      </c>
    </row>
    <row r="352" spans="1:2">
      <c r="A352">
        <v>352</v>
      </c>
      <c r="B352">
        <f t="shared" ca="1" si="6"/>
        <v>1517</v>
      </c>
    </row>
    <row r="353" spans="1:2">
      <c r="A353">
        <v>353</v>
      </c>
      <c r="B353">
        <f t="shared" ca="1" si="6"/>
        <v>1225</v>
      </c>
    </row>
    <row r="354" spans="1:2">
      <c r="A354">
        <v>354</v>
      </c>
      <c r="B354">
        <f t="shared" ca="1" si="6"/>
        <v>1337</v>
      </c>
    </row>
    <row r="355" spans="1:2">
      <c r="A355">
        <v>355</v>
      </c>
      <c r="B355">
        <f t="shared" ca="1" si="6"/>
        <v>1504</v>
      </c>
    </row>
    <row r="356" spans="1:2">
      <c r="A356">
        <v>356</v>
      </c>
      <c r="B356">
        <f t="shared" ca="1" si="6"/>
        <v>1295</v>
      </c>
    </row>
    <row r="357" spans="1:2">
      <c r="A357">
        <v>357</v>
      </c>
      <c r="B357">
        <f t="shared" ca="1" si="6"/>
        <v>1497</v>
      </c>
    </row>
    <row r="358" spans="1:2">
      <c r="A358">
        <v>358</v>
      </c>
      <c r="B358">
        <f t="shared" ca="1" si="6"/>
        <v>1582</v>
      </c>
    </row>
    <row r="359" spans="1:2">
      <c r="A359">
        <v>359</v>
      </c>
      <c r="B359">
        <f t="shared" ca="1" si="6"/>
        <v>1245</v>
      </c>
    </row>
    <row r="360" spans="1:2">
      <c r="A360">
        <v>360</v>
      </c>
      <c r="B360">
        <f t="shared" ca="1" si="6"/>
        <v>1313</v>
      </c>
    </row>
    <row r="361" spans="1:2">
      <c r="A361">
        <v>361</v>
      </c>
      <c r="B361">
        <f t="shared" ca="1" si="6"/>
        <v>1586</v>
      </c>
    </row>
    <row r="362" spans="1:2">
      <c r="A362">
        <v>362</v>
      </c>
      <c r="B362">
        <f t="shared" ca="1" si="6"/>
        <v>1467</v>
      </c>
    </row>
    <row r="363" spans="1:2">
      <c r="A363">
        <v>363</v>
      </c>
      <c r="B363">
        <f t="shared" ca="1" si="6"/>
        <v>1475</v>
      </c>
    </row>
    <row r="364" spans="1:2">
      <c r="A364">
        <v>364</v>
      </c>
      <c r="B364">
        <f t="shared" ca="1" si="6"/>
        <v>1367</v>
      </c>
    </row>
    <row r="365" spans="1:2">
      <c r="A365">
        <v>365</v>
      </c>
      <c r="B365">
        <f t="shared" ca="1" si="6"/>
        <v>1432</v>
      </c>
    </row>
  </sheetData>
  <phoneticPr fontId="0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F27" sqref="F27"/>
    </sheetView>
  </sheetViews>
  <sheetFormatPr defaultRowHeight="14.25"/>
  <sheetData>
    <row r="1" spans="1:2">
      <c r="A1" s="1" t="s">
        <v>21</v>
      </c>
      <c r="B1" s="1" t="s">
        <v>22</v>
      </c>
    </row>
    <row r="2" spans="1:2">
      <c r="A2" s="1">
        <v>1</v>
      </c>
      <c r="B2" s="1">
        <v>3</v>
      </c>
    </row>
    <row r="3" spans="1:2">
      <c r="A3" s="1">
        <v>2</v>
      </c>
      <c r="B3" s="1">
        <v>7</v>
      </c>
    </row>
    <row r="4" spans="1:2">
      <c r="A4" s="1">
        <v>3</v>
      </c>
      <c r="B4" s="1">
        <v>9</v>
      </c>
    </row>
    <row r="5" spans="1:2">
      <c r="A5" s="1">
        <v>4</v>
      </c>
      <c r="B5" s="1">
        <v>12</v>
      </c>
    </row>
    <row r="6" spans="1:2">
      <c r="A6" s="1">
        <v>5</v>
      </c>
      <c r="B6" s="1">
        <v>15</v>
      </c>
    </row>
  </sheetData>
  <phoneticPr fontId="0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6" sqref="B6"/>
    </sheetView>
  </sheetViews>
  <sheetFormatPr defaultRowHeight="14.25"/>
  <sheetData>
    <row r="1" spans="1:2">
      <c r="A1" t="s">
        <v>30</v>
      </c>
      <c r="B1">
        <v>10</v>
      </c>
    </row>
    <row r="2" spans="1:2">
      <c r="A2" t="s">
        <v>31</v>
      </c>
      <c r="B2">
        <v>5</v>
      </c>
    </row>
    <row r="3" spans="1:2">
      <c r="A3" t="s">
        <v>32</v>
      </c>
      <c r="B3">
        <v>2</v>
      </c>
    </row>
    <row r="5" spans="1:2">
      <c r="A5" s="8" t="s">
        <v>33</v>
      </c>
      <c r="B5" s="8" t="s">
        <v>34</v>
      </c>
    </row>
    <row r="6" spans="1:2">
      <c r="A6" s="1">
        <v>0</v>
      </c>
      <c r="B6" s="1">
        <f>$B$1/$B$2*(1-EXP(-$B$2/$B$3*A6))</f>
        <v>0</v>
      </c>
    </row>
    <row r="7" spans="1:2">
      <c r="A7" s="1">
        <v>0.1</v>
      </c>
      <c r="B7" s="1">
        <f t="shared" ref="B7:B31" si="0">$B$1/$B$2*(1-EXP(-$B$2/$B$3*A7))</f>
        <v>0.44239843385719024</v>
      </c>
    </row>
    <row r="8" spans="1:2">
      <c r="A8" s="1">
        <v>0.2</v>
      </c>
      <c r="B8" s="1">
        <f t="shared" si="0"/>
        <v>0.78693868057473315</v>
      </c>
    </row>
    <row r="9" spans="1:2">
      <c r="A9" s="1">
        <v>0.3</v>
      </c>
      <c r="B9" s="1">
        <f t="shared" si="0"/>
        <v>1.0552668945179706</v>
      </c>
    </row>
    <row r="10" spans="1:2">
      <c r="A10" s="1">
        <v>0.4</v>
      </c>
      <c r="B10" s="1">
        <f t="shared" si="0"/>
        <v>1.2642411176571153</v>
      </c>
    </row>
    <row r="11" spans="1:2">
      <c r="A11" s="1">
        <v>0.5</v>
      </c>
      <c r="B11" s="1">
        <f t="shared" si="0"/>
        <v>1.4269904062796197</v>
      </c>
    </row>
    <row r="12" spans="1:2">
      <c r="A12" s="1">
        <v>0.6</v>
      </c>
      <c r="B12" s="1">
        <f t="shared" si="0"/>
        <v>1.5537396797031404</v>
      </c>
    </row>
    <row r="13" spans="1:2">
      <c r="A13" s="1">
        <v>0.7</v>
      </c>
      <c r="B13" s="1">
        <f t="shared" si="0"/>
        <v>1.6524521130991097</v>
      </c>
    </row>
    <row r="14" spans="1:2">
      <c r="A14" s="1">
        <v>0.8</v>
      </c>
      <c r="B14" s="1">
        <f t="shared" si="0"/>
        <v>1.7293294335267746</v>
      </c>
    </row>
    <row r="15" spans="1:2">
      <c r="A15" s="1">
        <v>0.9</v>
      </c>
      <c r="B15" s="1">
        <f t="shared" si="0"/>
        <v>1.7892015508762713</v>
      </c>
    </row>
    <row r="16" spans="1:2">
      <c r="A16" s="1">
        <v>1</v>
      </c>
      <c r="B16" s="1">
        <f t="shared" si="0"/>
        <v>1.8358300027522023</v>
      </c>
    </row>
    <row r="17" spans="1:2">
      <c r="A17" s="1">
        <v>1.1000000000000001</v>
      </c>
      <c r="B17" s="1">
        <f t="shared" si="0"/>
        <v>1.8721442775865849</v>
      </c>
    </row>
    <row r="18" spans="1:2">
      <c r="A18" s="1">
        <v>1.2</v>
      </c>
      <c r="B18" s="1">
        <f t="shared" si="0"/>
        <v>1.9004258632642721</v>
      </c>
    </row>
    <row r="19" spans="1:2">
      <c r="A19" s="1">
        <v>1.3</v>
      </c>
      <c r="B19" s="1">
        <f t="shared" si="0"/>
        <v>1.9224515843365559</v>
      </c>
    </row>
    <row r="20" spans="1:2">
      <c r="A20" s="1">
        <v>1.4</v>
      </c>
      <c r="B20" s="1">
        <f t="shared" si="0"/>
        <v>1.939605233155363</v>
      </c>
    </row>
    <row r="21" spans="1:2">
      <c r="A21" s="1">
        <v>1.5</v>
      </c>
      <c r="B21" s="1">
        <f t="shared" si="0"/>
        <v>1.9529645082879818</v>
      </c>
    </row>
    <row r="22" spans="1:2">
      <c r="A22" s="1">
        <v>1.6</v>
      </c>
      <c r="B22" s="1">
        <f t="shared" si="0"/>
        <v>1.9633687222225316</v>
      </c>
    </row>
    <row r="23" spans="1:2">
      <c r="A23" s="1">
        <v>1.7</v>
      </c>
      <c r="B23" s="1">
        <f t="shared" si="0"/>
        <v>1.9714715321820016</v>
      </c>
    </row>
    <row r="24" spans="1:2">
      <c r="A24" s="1">
        <v>1.8</v>
      </c>
      <c r="B24" s="1">
        <f t="shared" si="0"/>
        <v>1.9777820069235155</v>
      </c>
    </row>
    <row r="25" spans="1:2">
      <c r="A25" s="1">
        <v>1.9</v>
      </c>
      <c r="B25" s="1">
        <f t="shared" si="0"/>
        <v>1.9826966095937588</v>
      </c>
    </row>
    <row r="26" spans="1:2">
      <c r="A26" s="1">
        <v>2</v>
      </c>
      <c r="B26" s="1">
        <f t="shared" si="0"/>
        <v>1.986524106001829</v>
      </c>
    </row>
    <row r="27" spans="1:2">
      <c r="A27" s="1">
        <v>2.1</v>
      </c>
      <c r="B27" s="1">
        <f t="shared" si="0"/>
        <v>1.9895049632016373</v>
      </c>
    </row>
    <row r="28" spans="1:2">
      <c r="A28" s="1">
        <v>2.2000000000000002</v>
      </c>
      <c r="B28" s="1">
        <f t="shared" si="0"/>
        <v>1.9918264571230719</v>
      </c>
    </row>
    <row r="29" spans="1:2">
      <c r="A29" s="1">
        <v>2.2999999999999998</v>
      </c>
      <c r="B29" s="1">
        <f t="shared" si="0"/>
        <v>1.9936344384069806</v>
      </c>
    </row>
    <row r="30" spans="1:2">
      <c r="A30" s="1">
        <v>2.4</v>
      </c>
      <c r="B30" s="1">
        <f t="shared" si="0"/>
        <v>1.9950424956466672</v>
      </c>
    </row>
    <row r="31" spans="1:2">
      <c r="A31" s="1">
        <v>2.5</v>
      </c>
      <c r="B31" s="1">
        <f t="shared" si="0"/>
        <v>1.9961390917275446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E16" sqref="E16"/>
    </sheetView>
  </sheetViews>
  <sheetFormatPr defaultRowHeight="14.25"/>
  <sheetData>
    <row r="1" spans="1:2">
      <c r="A1" t="s">
        <v>35</v>
      </c>
      <c r="B1" t="s">
        <v>36</v>
      </c>
    </row>
    <row r="2" spans="1:2">
      <c r="A2">
        <v>-8</v>
      </c>
      <c r="B2">
        <f t="shared" ref="B2:B10" si="0">(1/SQRT(2*PI()))*EXP(-(A2^2/2))</f>
        <v>5.0522710835368927E-15</v>
      </c>
    </row>
    <row r="3" spans="1:2">
      <c r="A3">
        <v>-6</v>
      </c>
      <c r="B3">
        <f t="shared" si="0"/>
        <v>6.0758828498232861E-9</v>
      </c>
    </row>
    <row r="4" spans="1:2">
      <c r="A4">
        <v>-4</v>
      </c>
      <c r="B4">
        <f t="shared" si="0"/>
        <v>1.3383022576488537E-4</v>
      </c>
    </row>
    <row r="5" spans="1:2">
      <c r="A5">
        <v>-2</v>
      </c>
      <c r="B5">
        <f t="shared" si="0"/>
        <v>5.3990966513188063E-2</v>
      </c>
    </row>
    <row r="6" spans="1:2">
      <c r="A6">
        <v>0</v>
      </c>
      <c r="B6">
        <f t="shared" si="0"/>
        <v>0.3989422804014327</v>
      </c>
    </row>
    <row r="7" spans="1:2">
      <c r="A7">
        <v>2</v>
      </c>
      <c r="B7">
        <f t="shared" si="0"/>
        <v>5.3990966513188063E-2</v>
      </c>
    </row>
    <row r="8" spans="1:2">
      <c r="A8">
        <v>4</v>
      </c>
      <c r="B8">
        <f t="shared" si="0"/>
        <v>1.3383022576488537E-4</v>
      </c>
    </row>
    <row r="9" spans="1:2">
      <c r="A9">
        <v>6</v>
      </c>
      <c r="B9">
        <f t="shared" si="0"/>
        <v>6.0758828498232861E-9</v>
      </c>
    </row>
    <row r="10" spans="1:2">
      <c r="A10">
        <v>8</v>
      </c>
      <c r="B10">
        <f t="shared" si="0"/>
        <v>5.0522710835368927E-15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I24" sqref="I24"/>
    </sheetView>
  </sheetViews>
  <sheetFormatPr defaultRowHeight="14.25"/>
  <sheetData>
    <row r="1" spans="1:2">
      <c r="A1" t="s">
        <v>35</v>
      </c>
      <c r="B1" t="s">
        <v>36</v>
      </c>
    </row>
    <row r="2" spans="1:2">
      <c r="A2">
        <v>-8</v>
      </c>
      <c r="B2">
        <f t="shared" ref="B2:B18" si="0">(1/SQRT(2*PI()))*EXP(-(A2^2/2))</f>
        <v>5.0522710835368927E-15</v>
      </c>
    </row>
    <row r="3" spans="1:2">
      <c r="A3">
        <v>-7</v>
      </c>
      <c r="B3">
        <f t="shared" si="0"/>
        <v>9.1347204083645936E-12</v>
      </c>
    </row>
    <row r="4" spans="1:2">
      <c r="A4">
        <v>-6</v>
      </c>
      <c r="B4">
        <f t="shared" si="0"/>
        <v>6.0758828498232861E-9</v>
      </c>
    </row>
    <row r="5" spans="1:2">
      <c r="A5">
        <v>-5</v>
      </c>
      <c r="B5">
        <f t="shared" si="0"/>
        <v>1.4867195147342977E-6</v>
      </c>
    </row>
    <row r="6" spans="1:2">
      <c r="A6">
        <v>-4</v>
      </c>
      <c r="B6">
        <f t="shared" si="0"/>
        <v>1.3383022576488537E-4</v>
      </c>
    </row>
    <row r="7" spans="1:2">
      <c r="A7">
        <v>-3</v>
      </c>
      <c r="B7">
        <f t="shared" si="0"/>
        <v>4.4318484119380075E-3</v>
      </c>
    </row>
    <row r="8" spans="1:2">
      <c r="A8">
        <v>-2</v>
      </c>
      <c r="B8">
        <f t="shared" si="0"/>
        <v>5.3990966513188063E-2</v>
      </c>
    </row>
    <row r="9" spans="1:2">
      <c r="A9">
        <v>-1</v>
      </c>
      <c r="B9">
        <f t="shared" si="0"/>
        <v>0.24197072451914337</v>
      </c>
    </row>
    <row r="10" spans="1:2">
      <c r="A10">
        <v>0</v>
      </c>
      <c r="B10">
        <f t="shared" si="0"/>
        <v>0.3989422804014327</v>
      </c>
    </row>
    <row r="11" spans="1:2">
      <c r="A11">
        <v>1</v>
      </c>
      <c r="B11">
        <f t="shared" si="0"/>
        <v>0.24197072451914337</v>
      </c>
    </row>
    <row r="12" spans="1:2">
      <c r="A12">
        <v>2</v>
      </c>
      <c r="B12">
        <f t="shared" si="0"/>
        <v>5.3990966513188063E-2</v>
      </c>
    </row>
    <row r="13" spans="1:2">
      <c r="A13">
        <v>3</v>
      </c>
      <c r="B13">
        <f t="shared" si="0"/>
        <v>4.4318484119380075E-3</v>
      </c>
    </row>
    <row r="14" spans="1:2">
      <c r="A14">
        <v>4</v>
      </c>
      <c r="B14">
        <f t="shared" si="0"/>
        <v>1.3383022576488537E-4</v>
      </c>
    </row>
    <row r="15" spans="1:2">
      <c r="A15">
        <v>5</v>
      </c>
      <c r="B15">
        <f t="shared" si="0"/>
        <v>1.4867195147342977E-6</v>
      </c>
    </row>
    <row r="16" spans="1:2">
      <c r="A16">
        <v>6</v>
      </c>
      <c r="B16">
        <f t="shared" si="0"/>
        <v>6.0758828498232861E-9</v>
      </c>
    </row>
    <row r="17" spans="1:2">
      <c r="A17">
        <v>7</v>
      </c>
      <c r="B17">
        <f t="shared" si="0"/>
        <v>9.1347204083645936E-12</v>
      </c>
    </row>
    <row r="18" spans="1:2">
      <c r="A18">
        <v>8</v>
      </c>
      <c r="B18">
        <f t="shared" si="0"/>
        <v>5.0522710835368927E-15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12"/>
  <sheetViews>
    <sheetView workbookViewId="0"/>
  </sheetViews>
  <sheetFormatPr defaultRowHeight="14.25"/>
  <sheetData>
    <row r="1" spans="1:3">
      <c r="A1" s="26" t="s">
        <v>57</v>
      </c>
    </row>
    <row r="2" spans="1:3">
      <c r="A2" s="27" t="s">
        <v>58</v>
      </c>
      <c r="B2" s="27" t="s">
        <v>59</v>
      </c>
      <c r="C2" s="27" t="s">
        <v>60</v>
      </c>
    </row>
    <row r="4" spans="1:3">
      <c r="A4" s="26" t="s">
        <v>61</v>
      </c>
    </row>
    <row r="5" spans="1:3">
      <c r="A5" s="27" t="s">
        <v>58</v>
      </c>
      <c r="B5" s="27" t="s">
        <v>62</v>
      </c>
      <c r="C5" s="27" t="s">
        <v>60</v>
      </c>
    </row>
    <row r="8" spans="1:3">
      <c r="A8" s="26" t="s">
        <v>63</v>
      </c>
      <c r="B8" t="s">
        <v>64</v>
      </c>
    </row>
    <row r="9" spans="1:3">
      <c r="B9" t="s">
        <v>65</v>
      </c>
    </row>
    <row r="11" spans="1:3">
      <c r="B11" t="s">
        <v>66</v>
      </c>
    </row>
    <row r="12" spans="1:3">
      <c r="B12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Rys 3.1.</vt:lpstr>
      <vt:lpstr>Rys 3.2.</vt:lpstr>
      <vt:lpstr>Rys 3.3.</vt:lpstr>
      <vt:lpstr>Rys 3.4.</vt:lpstr>
      <vt:lpstr>Rys 3.5.</vt:lpstr>
      <vt:lpstr>Rys 3.7.</vt:lpstr>
      <vt:lpstr>Rys 3.8.</vt:lpstr>
      <vt:lpstr>Rys 3.9.</vt:lpstr>
      <vt:lpstr>Arkusz3</vt:lpstr>
      <vt:lpstr>Rys 3.11.</vt:lpstr>
      <vt:lpstr>Rys 3.14.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2007-04-24T07:36:43Z</dcterms:created>
  <dcterms:modified xsi:type="dcterms:W3CDTF">2007-05-01T07:03:50Z</dcterms:modified>
</cp:coreProperties>
</file>