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ThisWorkbook" defaultThemeVersion="124226"/>
  <bookViews>
    <workbookView xWindow="-45" yWindow="-45" windowWidth="16020" windowHeight="1203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C14" i="1"/>
  <c r="C23"/>
  <c r="D23" s="1"/>
  <c r="E23" s="1"/>
  <c r="F23" s="1"/>
  <c r="G23" s="1"/>
  <c r="H23" s="1"/>
  <c r="I23" s="1"/>
  <c r="D14"/>
  <c r="E14"/>
  <c r="F14"/>
  <c r="G14"/>
  <c r="H14"/>
  <c r="C22"/>
  <c r="D22" s="1"/>
  <c r="E22" s="1"/>
  <c r="F22" s="1"/>
  <c r="G22" s="1"/>
  <c r="H22" s="1"/>
  <c r="C13"/>
  <c r="D13" s="1"/>
  <c r="E13" s="1"/>
  <c r="F13" s="1"/>
  <c r="G13" s="1"/>
  <c r="H13" s="1"/>
  <c r="C4"/>
  <c r="D4" s="1"/>
  <c r="E4" s="1"/>
  <c r="F4" s="1"/>
  <c r="G4" s="1"/>
  <c r="H4" s="1"/>
  <c r="D15"/>
  <c r="E15"/>
  <c r="F15"/>
  <c r="G15"/>
  <c r="H15"/>
  <c r="D16"/>
  <c r="E16"/>
  <c r="F16"/>
  <c r="G16"/>
  <c r="H16"/>
  <c r="D17"/>
  <c r="E17"/>
  <c r="F17"/>
  <c r="G17"/>
  <c r="H17"/>
  <c r="D18"/>
  <c r="E18"/>
  <c r="F18"/>
  <c r="G18"/>
  <c r="H18"/>
  <c r="C15"/>
  <c r="C16"/>
  <c r="C17"/>
  <c r="C18"/>
  <c r="I15"/>
  <c r="I16"/>
  <c r="I17"/>
  <c r="I18"/>
  <c r="C24"/>
  <c r="D24" s="1"/>
  <c r="E24" s="1"/>
  <c r="F24" s="1"/>
  <c r="G24" s="1"/>
  <c r="H24" s="1"/>
  <c r="I24" s="1"/>
  <c r="C25"/>
  <c r="D25"/>
  <c r="E25" s="1"/>
  <c r="F25" s="1"/>
  <c r="G25" s="1"/>
  <c r="H25" s="1"/>
  <c r="I25" s="1"/>
  <c r="C26"/>
  <c r="D26" s="1"/>
  <c r="E26" s="1"/>
  <c r="F26" s="1"/>
  <c r="G26" s="1"/>
  <c r="H26" s="1"/>
  <c r="I26" s="1"/>
  <c r="C27"/>
  <c r="D27"/>
  <c r="E27" s="1"/>
  <c r="F27" s="1"/>
  <c r="G27" s="1"/>
  <c r="H27" s="1"/>
  <c r="I27" s="1"/>
  <c r="I14"/>
</calcChain>
</file>

<file path=xl/sharedStrings.xml><?xml version="1.0" encoding="utf-8"?>
<sst xmlns="http://schemas.openxmlformats.org/spreadsheetml/2006/main" count="21" uniqueCount="11">
  <si>
    <t>Tworzenie indeksu z danych dotyczących przyrostu</t>
  </si>
  <si>
    <t>Czynsz za metr kwadratowy</t>
  </si>
  <si>
    <t>Inne</t>
  </si>
  <si>
    <t>Powierzchnia sprzedaży</t>
  </si>
  <si>
    <t>Powierzchnia biurowa</t>
  </si>
  <si>
    <t>Powierzchnia przemysłowa</t>
  </si>
  <si>
    <t>Do różnych zastosowań</t>
  </si>
  <si>
    <t>średnia</t>
  </si>
  <si>
    <t>Średnia</t>
  </si>
  <si>
    <t>Dane dotyczące przyrostu</t>
  </si>
  <si>
    <t>Dane indeksowe</t>
  </si>
</sst>
</file>

<file path=xl/styles.xml><?xml version="1.0" encoding="utf-8"?>
<styleSheet xmlns="http://schemas.openxmlformats.org/spreadsheetml/2006/main">
  <numFmts count="2">
    <numFmt numFmtId="164" formatCode="0.000000"/>
    <numFmt numFmtId="165" formatCode="0.0000%"/>
  </numFmts>
  <fonts count="6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165" fontId="0" fillId="0" borderId="0" xfId="1" applyNumberFormat="1" applyFont="1"/>
    <xf numFmtId="0" fontId="0" fillId="0" borderId="0" xfId="0" applyFont="1"/>
    <xf numFmtId="1" fontId="0" fillId="0" borderId="0" xfId="0" applyNumberFormat="1" applyFont="1"/>
    <xf numFmtId="164" fontId="0" fillId="0" borderId="0" xfId="0" applyNumberFormat="1" applyFont="1"/>
    <xf numFmtId="10" fontId="0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1" xfId="0" applyFont="1" applyBorder="1"/>
    <xf numFmtId="0" fontId="2" fillId="2" borderId="1" xfId="0" applyFont="1" applyFill="1" applyBorder="1" applyAlignment="1">
      <alignment horizontal="center"/>
    </xf>
    <xf numFmtId="0" fontId="3" fillId="0" borderId="1" xfId="0" applyFont="1" applyBorder="1"/>
    <xf numFmtId="1" fontId="0" fillId="0" borderId="1" xfId="0" applyNumberFormat="1" applyFont="1" applyBorder="1"/>
    <xf numFmtId="0" fontId="2" fillId="0" borderId="1" xfId="0" applyFont="1" applyBorder="1"/>
    <xf numFmtId="10" fontId="0" fillId="0" borderId="1" xfId="0" applyNumberFormat="1" applyFont="1" applyBorder="1"/>
    <xf numFmtId="2" fontId="0" fillId="0" borderId="1" xfId="0" applyNumberFormat="1" applyFont="1" applyBorder="1"/>
    <xf numFmtId="0" fontId="4" fillId="0" borderId="0" xfId="0" applyFont="1"/>
    <xf numFmtId="0" fontId="5" fillId="0" borderId="0" xfId="0" applyFont="1" applyFill="1" applyAlignment="1">
      <alignment horizontal="center"/>
    </xf>
  </cellXfs>
  <cellStyles count="2">
    <cellStyle name="Normalny" xfId="0" builtinId="0" customBuiltin="1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P27"/>
  <sheetViews>
    <sheetView showGridLines="0" tabSelected="1" workbookViewId="0">
      <selection activeCell="C14" sqref="C14"/>
    </sheetView>
  </sheetViews>
  <sheetFormatPr defaultRowHeight="15"/>
  <cols>
    <col min="1" max="1" width="26.140625" style="2" customWidth="1"/>
    <col min="2" max="2" width="9.140625" style="2"/>
    <col min="3" max="5" width="9.28515625" style="2" customWidth="1"/>
    <col min="6" max="6" width="9.140625" style="2"/>
    <col min="7" max="8" width="9.28515625" style="2" customWidth="1"/>
    <col min="9" max="9" width="9.140625" style="2"/>
    <col min="10" max="10" width="9.28515625" style="2" customWidth="1"/>
    <col min="11" max="16384" width="9.140625" style="2"/>
  </cols>
  <sheetData>
    <row r="1" spans="1:16" ht="2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6"/>
    </row>
    <row r="3" spans="1:16" ht="15.75">
      <c r="A3" s="15" t="s">
        <v>1</v>
      </c>
    </row>
    <row r="4" spans="1:16">
      <c r="A4" s="8"/>
      <c r="B4" s="9">
        <v>2000</v>
      </c>
      <c r="C4" s="9">
        <f t="shared" ref="C4:H4" si="0">B4+1</f>
        <v>2001</v>
      </c>
      <c r="D4" s="9">
        <f t="shared" si="0"/>
        <v>2002</v>
      </c>
      <c r="E4" s="9">
        <f t="shared" si="0"/>
        <v>2003</v>
      </c>
      <c r="F4" s="9">
        <f t="shared" si="0"/>
        <v>2004</v>
      </c>
      <c r="G4" s="9">
        <f t="shared" si="0"/>
        <v>2005</v>
      </c>
      <c r="H4" s="9">
        <f t="shared" si="0"/>
        <v>2006</v>
      </c>
    </row>
    <row r="5" spans="1:16">
      <c r="A5" s="10" t="s">
        <v>3</v>
      </c>
      <c r="B5" s="11">
        <v>89.196400000000011</v>
      </c>
      <c r="C5" s="11">
        <v>88.382800000000003</v>
      </c>
      <c r="D5" s="11">
        <v>96.947400000000002</v>
      </c>
      <c r="E5" s="11">
        <v>148.0479</v>
      </c>
      <c r="F5" s="11">
        <v>158.72999999999999</v>
      </c>
      <c r="G5" s="11">
        <v>187.02804999999998</v>
      </c>
      <c r="H5" s="11">
        <v>201.41550000000001</v>
      </c>
      <c r="J5" s="1"/>
      <c r="K5" s="3"/>
      <c r="L5" s="3"/>
      <c r="M5" s="3"/>
      <c r="N5" s="3"/>
      <c r="O5" s="3"/>
      <c r="P5" s="3"/>
    </row>
    <row r="6" spans="1:16">
      <c r="A6" s="10" t="s">
        <v>4</v>
      </c>
      <c r="B6" s="11">
        <v>59.908900000000003</v>
      </c>
      <c r="C6" s="11">
        <v>58.183399999999992</v>
      </c>
      <c r="D6" s="11">
        <v>60.046250000000001</v>
      </c>
      <c r="E6" s="11">
        <v>84.192075000000003</v>
      </c>
      <c r="F6" s="11">
        <v>83.730074999999999</v>
      </c>
      <c r="G6" s="11">
        <v>91.989699999999999</v>
      </c>
      <c r="H6" s="11">
        <v>101.09508750000001</v>
      </c>
      <c r="J6" s="4"/>
      <c r="K6" s="3"/>
      <c r="L6" s="3"/>
      <c r="M6" s="3"/>
      <c r="N6" s="3"/>
      <c r="O6" s="3"/>
      <c r="P6" s="3"/>
    </row>
    <row r="7" spans="1:16">
      <c r="A7" s="10" t="s">
        <v>5</v>
      </c>
      <c r="B7" s="11">
        <v>11.6464</v>
      </c>
      <c r="C7" s="11">
        <v>11.077</v>
      </c>
      <c r="D7" s="11">
        <v>12.227600000000001</v>
      </c>
      <c r="E7" s="11">
        <v>17.760325000000002</v>
      </c>
      <c r="F7" s="11">
        <v>17.72485</v>
      </c>
      <c r="G7" s="11">
        <v>19.219749999999998</v>
      </c>
      <c r="H7" s="11">
        <v>20.141549999999999</v>
      </c>
      <c r="J7" s="4"/>
      <c r="K7" s="3"/>
      <c r="L7" s="3"/>
      <c r="M7" s="3"/>
      <c r="N7" s="3"/>
      <c r="O7" s="3"/>
      <c r="P7" s="3"/>
    </row>
    <row r="8" spans="1:16">
      <c r="A8" s="10" t="s">
        <v>2</v>
      </c>
      <c r="B8" s="11">
        <v>32.9589</v>
      </c>
      <c r="C8" s="11">
        <v>32.064999999999998</v>
      </c>
      <c r="D8" s="11">
        <v>35.154350000000001</v>
      </c>
      <c r="E8" s="11">
        <v>51.518499999999996</v>
      </c>
      <c r="F8" s="11">
        <v>52.645449999999997</v>
      </c>
      <c r="G8" s="11">
        <v>66.407550000000001</v>
      </c>
      <c r="H8" s="11">
        <v>75.143474999999995</v>
      </c>
      <c r="J8" s="4"/>
      <c r="K8" s="3"/>
      <c r="L8" s="3"/>
      <c r="M8" s="3"/>
      <c r="N8" s="3"/>
      <c r="O8" s="3"/>
      <c r="P8" s="3"/>
    </row>
    <row r="9" spans="1:16">
      <c r="A9" s="10" t="s">
        <v>6</v>
      </c>
      <c r="B9" s="11">
        <v>38.4589</v>
      </c>
      <c r="C9" s="11">
        <v>37.545200000000001</v>
      </c>
      <c r="D9" s="11">
        <v>40.067225000000001</v>
      </c>
      <c r="E9" s="11">
        <v>58.432825000000001</v>
      </c>
      <c r="F9" s="11">
        <v>60.185125000000006</v>
      </c>
      <c r="G9" s="11">
        <v>68.660899999999998</v>
      </c>
      <c r="H9" s="11">
        <v>74.368799999999993</v>
      </c>
      <c r="J9" s="4"/>
      <c r="K9" s="3"/>
      <c r="L9" s="3"/>
      <c r="M9" s="3"/>
      <c r="N9" s="3"/>
      <c r="O9" s="3"/>
      <c r="P9" s="3"/>
    </row>
    <row r="10" spans="1:16">
      <c r="A10" s="7"/>
    </row>
    <row r="11" spans="1:16">
      <c r="A11" s="7"/>
    </row>
    <row r="12" spans="1:16" ht="15.75">
      <c r="A12" s="15" t="s">
        <v>9</v>
      </c>
    </row>
    <row r="13" spans="1:16">
      <c r="A13" s="12"/>
      <c r="B13" s="9">
        <v>2000</v>
      </c>
      <c r="C13" s="9">
        <f t="shared" ref="C13:H13" si="1">B13+1</f>
        <v>2001</v>
      </c>
      <c r="D13" s="9">
        <f t="shared" si="1"/>
        <v>2002</v>
      </c>
      <c r="E13" s="9">
        <f t="shared" si="1"/>
        <v>2003</v>
      </c>
      <c r="F13" s="9">
        <f t="shared" si="1"/>
        <v>2004</v>
      </c>
      <c r="G13" s="9">
        <f t="shared" si="1"/>
        <v>2005</v>
      </c>
      <c r="H13" s="9">
        <f t="shared" si="1"/>
        <v>2006</v>
      </c>
      <c r="I13" s="9" t="s">
        <v>7</v>
      </c>
    </row>
    <row r="14" spans="1:16">
      <c r="A14" s="10" t="s">
        <v>3</v>
      </c>
      <c r="B14" s="13"/>
      <c r="C14" s="13">
        <f>(C5-B5)/C5</f>
        <v>-9.2054110075717004E-3</v>
      </c>
      <c r="D14" s="13">
        <f t="shared" ref="C14:H14" si="2">(D5-C5)/D5</f>
        <v>8.834275081126465E-2</v>
      </c>
      <c r="E14" s="13">
        <f t="shared" si="2"/>
        <v>0.34516193745402668</v>
      </c>
      <c r="F14" s="13">
        <f t="shared" si="2"/>
        <v>6.7297297297297248E-2</v>
      </c>
      <c r="G14" s="13">
        <f t="shared" si="2"/>
        <v>0.15130377502198195</v>
      </c>
      <c r="H14" s="13">
        <f t="shared" si="2"/>
        <v>7.1431692198465499E-2</v>
      </c>
      <c r="I14" s="13">
        <f>RATE(6,0,-100,FVSCHEDULE(100,C14:H14),0)</f>
        <v>0.11385147756184473</v>
      </c>
      <c r="K14" s="5"/>
    </row>
    <row r="15" spans="1:16">
      <c r="A15" s="10" t="s">
        <v>4</v>
      </c>
      <c r="B15" s="8"/>
      <c r="C15" s="13">
        <f t="shared" ref="C15:H18" si="3">(C6-B6)/C6</f>
        <v>-2.9656224971383781E-2</v>
      </c>
      <c r="D15" s="13">
        <f t="shared" si="3"/>
        <v>3.1023585985802755E-2</v>
      </c>
      <c r="E15" s="13">
        <f t="shared" si="3"/>
        <v>0.28679451124111149</v>
      </c>
      <c r="F15" s="13">
        <f t="shared" si="3"/>
        <v>-5.5177306362140877E-3</v>
      </c>
      <c r="G15" s="13">
        <f t="shared" si="3"/>
        <v>8.9788585026367079E-2</v>
      </c>
      <c r="H15" s="13">
        <f t="shared" si="3"/>
        <v>9.0067556447784927E-2</v>
      </c>
      <c r="I15" s="13">
        <f>RATE(6,0,-100,FVSCHEDULE(100,C15:H15),0)</f>
        <v>7.2381606196346357E-2</v>
      </c>
    </row>
    <row r="16" spans="1:16">
      <c r="A16" s="10" t="s">
        <v>5</v>
      </c>
      <c r="B16" s="8"/>
      <c r="C16" s="13">
        <f t="shared" si="3"/>
        <v>-5.1403809695765995E-2</v>
      </c>
      <c r="D16" s="13">
        <f t="shared" si="3"/>
        <v>9.4098596617488359E-2</v>
      </c>
      <c r="E16" s="13">
        <f t="shared" si="3"/>
        <v>0.31152160785345989</v>
      </c>
      <c r="F16" s="13">
        <f t="shared" si="3"/>
        <v>-2.0014273745617987E-3</v>
      </c>
      <c r="G16" s="13">
        <f t="shared" si="3"/>
        <v>7.7779367577621869E-2</v>
      </c>
      <c r="H16" s="13">
        <f t="shared" si="3"/>
        <v>4.5766090494525055E-2</v>
      </c>
      <c r="I16" s="13">
        <f>RATE(6,0,-100,FVSCHEDULE(100,C16:H16),0)</f>
        <v>7.3580475638130846E-2</v>
      </c>
    </row>
    <row r="17" spans="1:9">
      <c r="A17" s="10" t="s">
        <v>2</v>
      </c>
      <c r="B17" s="8"/>
      <c r="C17" s="13">
        <f t="shared" si="3"/>
        <v>-2.7877748323717519E-2</v>
      </c>
      <c r="D17" s="13">
        <f t="shared" si="3"/>
        <v>8.787959384827207E-2</v>
      </c>
      <c r="E17" s="13">
        <f t="shared" si="3"/>
        <v>0.31763638304686659</v>
      </c>
      <c r="F17" s="13">
        <f t="shared" si="3"/>
        <v>2.1406408341081724E-2</v>
      </c>
      <c r="G17" s="13">
        <f t="shared" si="3"/>
        <v>0.20723697832550672</v>
      </c>
      <c r="H17" s="13">
        <f t="shared" si="3"/>
        <v>0.11625660112205345</v>
      </c>
      <c r="I17" s="13">
        <f>RATE(6,0,-100,FVSCHEDULE(100,C17:H17),0)</f>
        <v>0.1146591194163987</v>
      </c>
    </row>
    <row r="18" spans="1:9">
      <c r="A18" s="10" t="s">
        <v>6</v>
      </c>
      <c r="B18" s="8"/>
      <c r="C18" s="13">
        <f t="shared" si="3"/>
        <v>-2.433600034092237E-2</v>
      </c>
      <c r="D18" s="13">
        <f t="shared" si="3"/>
        <v>6.2944838331079805E-2</v>
      </c>
      <c r="E18" s="13">
        <f t="shared" si="3"/>
        <v>0.31430279128212613</v>
      </c>
      <c r="F18" s="13">
        <f t="shared" si="3"/>
        <v>2.9115167576706125E-2</v>
      </c>
      <c r="G18" s="13">
        <f t="shared" si="3"/>
        <v>0.12344398340248951</v>
      </c>
      <c r="H18" s="13">
        <f t="shared" si="3"/>
        <v>7.6751272038811921E-2</v>
      </c>
      <c r="I18" s="13">
        <f>RATE(6,0,-100,FVSCHEDULE(100,C18:H18),0)</f>
        <v>9.2126316501314615E-2</v>
      </c>
    </row>
    <row r="19" spans="1:9">
      <c r="A19" s="7"/>
      <c r="C19" s="5"/>
      <c r="D19" s="5"/>
      <c r="E19" s="5"/>
      <c r="F19" s="5"/>
    </row>
    <row r="20" spans="1:9">
      <c r="A20" s="7"/>
    </row>
    <row r="21" spans="1:9" ht="15.75">
      <c r="A21" s="15" t="s">
        <v>10</v>
      </c>
    </row>
    <row r="22" spans="1:9">
      <c r="A22" s="12"/>
      <c r="B22" s="9">
        <v>2000</v>
      </c>
      <c r="C22" s="9">
        <f t="shared" ref="C22:H22" si="4">B22+1</f>
        <v>2001</v>
      </c>
      <c r="D22" s="9">
        <f t="shared" si="4"/>
        <v>2002</v>
      </c>
      <c r="E22" s="9">
        <f t="shared" si="4"/>
        <v>2003</v>
      </c>
      <c r="F22" s="9">
        <f t="shared" si="4"/>
        <v>2004</v>
      </c>
      <c r="G22" s="9">
        <f t="shared" si="4"/>
        <v>2005</v>
      </c>
      <c r="H22" s="9">
        <f t="shared" si="4"/>
        <v>2006</v>
      </c>
      <c r="I22" s="9" t="s">
        <v>8</v>
      </c>
    </row>
    <row r="23" spans="1:9">
      <c r="A23" s="10" t="s">
        <v>3</v>
      </c>
      <c r="B23" s="8">
        <v>100</v>
      </c>
      <c r="C23" s="14">
        <f>B23*(1+C14)</f>
        <v>99.079458899242837</v>
      </c>
      <c r="D23" s="14">
        <f t="shared" ref="D23:H25" si="5">C23*(1+D14)</f>
        <v>107.83241084729359</v>
      </c>
      <c r="E23" s="14">
        <f t="shared" si="5"/>
        <v>145.05205469568403</v>
      </c>
      <c r="F23" s="14">
        <f t="shared" si="5"/>
        <v>154.8136659441233</v>
      </c>
      <c r="G23" s="14">
        <f t="shared" si="5"/>
        <v>178.23755802646119</v>
      </c>
      <c r="H23" s="14">
        <f t="shared" si="5"/>
        <v>190.96936840961348</v>
      </c>
      <c r="I23" s="13">
        <f>RATE(6,0,B23,-H23,0)</f>
        <v>0.11385147756152146</v>
      </c>
    </row>
    <row r="24" spans="1:9">
      <c r="A24" s="10" t="s">
        <v>4</v>
      </c>
      <c r="B24" s="8">
        <v>100</v>
      </c>
      <c r="C24" s="14">
        <f>B24*(1+C15)</f>
        <v>97.034377502861631</v>
      </c>
      <c r="D24" s="14">
        <f t="shared" si="5"/>
        <v>100.04473185690051</v>
      </c>
      <c r="E24" s="14">
        <f t="shared" si="5"/>
        <v>128.73701183204835</v>
      </c>
      <c r="F24" s="14">
        <f t="shared" si="5"/>
        <v>128.026675677848</v>
      </c>
      <c r="G24" s="14">
        <f t="shared" si="5"/>
        <v>139.52200973259158</v>
      </c>
      <c r="H24" s="14">
        <f t="shared" si="5"/>
        <v>152.08841621989018</v>
      </c>
      <c r="I24" s="13">
        <f>RATE(6,0,B24,-H24,0)</f>
        <v>7.238160619634626E-2</v>
      </c>
    </row>
    <row r="25" spans="1:9">
      <c r="A25" s="10" t="s">
        <v>5</v>
      </c>
      <c r="B25" s="8">
        <v>100</v>
      </c>
      <c r="C25" s="14">
        <f>B25*(1+C16)</f>
        <v>94.859619030423403</v>
      </c>
      <c r="D25" s="14">
        <f t="shared" si="5"/>
        <v>103.78577605685584</v>
      </c>
      <c r="E25" s="14">
        <f t="shared" si="5"/>
        <v>136.1172878864067</v>
      </c>
      <c r="F25" s="14">
        <f t="shared" si="5"/>
        <v>135.84485902027973</v>
      </c>
      <c r="G25" s="14">
        <f t="shared" si="5"/>
        <v>146.4107862435483</v>
      </c>
      <c r="H25" s="14">
        <f t="shared" si="5"/>
        <v>153.11143553614508</v>
      </c>
      <c r="I25" s="13">
        <f>RATE(6,0,B25,-H25,0)</f>
        <v>7.3580475638130818E-2</v>
      </c>
    </row>
    <row r="26" spans="1:9">
      <c r="A26" s="10" t="s">
        <v>2</v>
      </c>
      <c r="B26" s="8">
        <v>100</v>
      </c>
      <c r="C26" s="14">
        <f t="shared" ref="C26:H26" si="6">B26*(1+C17)</f>
        <v>97.212225167628247</v>
      </c>
      <c r="D26" s="14">
        <f t="shared" si="6"/>
        <v>105.75519603244619</v>
      </c>
      <c r="E26" s="14">
        <f t="shared" si="6"/>
        <v>139.34689398860473</v>
      </c>
      <c r="F26" s="14">
        <f t="shared" si="6"/>
        <v>142.32981050238621</v>
      </c>
      <c r="G26" s="14">
        <f t="shared" si="6"/>
        <v>171.82581035654272</v>
      </c>
      <c r="H26" s="14">
        <f t="shared" si="6"/>
        <v>191.80169505363691</v>
      </c>
      <c r="I26" s="13">
        <f>RATE(6,0,B26,-H26,0)</f>
        <v>0.11465911941591767</v>
      </c>
    </row>
    <row r="27" spans="1:9">
      <c r="A27" s="10" t="s">
        <v>6</v>
      </c>
      <c r="B27" s="8">
        <v>100</v>
      </c>
      <c r="C27" s="14">
        <f t="shared" ref="C27:H27" si="7">B27*(1+C18)</f>
        <v>97.566399965907763</v>
      </c>
      <c r="D27" s="14">
        <f t="shared" si="7"/>
        <v>103.70770123830729</v>
      </c>
      <c r="E27" s="14">
        <f t="shared" si="7"/>
        <v>136.30332121496008</v>
      </c>
      <c r="F27" s="14">
        <f t="shared" si="7"/>
        <v>140.27181525339523</v>
      </c>
      <c r="G27" s="14">
        <f t="shared" si="7"/>
        <v>157.58752688737241</v>
      </c>
      <c r="H27" s="14">
        <f t="shared" si="7"/>
        <v>169.6825700334287</v>
      </c>
      <c r="I27" s="13">
        <f>RATE(6,0,B27,-H27,0)</f>
        <v>9.2126316501308703E-2</v>
      </c>
    </row>
  </sheetData>
  <mergeCells count="1">
    <mergeCell ref="A1:I1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indices.xlsx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2001-05-15T02:58:39Z</dcterms:created>
  <dcterms:modified xsi:type="dcterms:W3CDTF">2007-09-14T11:51:02Z</dcterms:modified>
  <cp:category>http://www.j-walk.com/ss</cp:category>
</cp:coreProperties>
</file>