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4290" windowWidth="12720" windowHeight="5520"/>
  </bookViews>
  <sheets>
    <sheet name="Amortyzacja" sheetId="1" r:id="rId1"/>
    <sheet name="Arkusz2" sheetId="2" r:id="rId2"/>
    <sheet name="Arkusz3" sheetId="3" r:id="rId3"/>
  </sheets>
  <definedNames>
    <definedName name="Kwota">Amortyzacja!$B$7</definedName>
    <definedName name="Lata">Amortyzacja!$B$6</definedName>
    <definedName name="Procent">Amortyzacja!$B$5</definedName>
  </definedNames>
  <calcPr calcId="125725"/>
</workbook>
</file>

<file path=xl/calcChain.xml><?xml version="1.0" encoding="utf-8"?>
<calcChain xmlns="http://schemas.openxmlformats.org/spreadsheetml/2006/main">
  <c r="G16" i="1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16"/>
  <c r="E17"/>
  <c r="E18"/>
  <c r="E19"/>
  <c r="E20"/>
  <c r="E21"/>
  <c r="G5"/>
  <c r="G8"/>
  <c r="G9"/>
  <c r="G10"/>
  <c r="G11"/>
  <c r="G12"/>
  <c r="G13"/>
  <c r="G14"/>
  <c r="G15"/>
  <c r="G7"/>
  <c r="G6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7"/>
  <c r="F7" s="1"/>
  <c r="E6"/>
  <c r="F6" s="1"/>
  <c r="E5"/>
  <c r="F5" s="1"/>
</calcChain>
</file>

<file path=xl/sharedStrings.xml><?xml version="1.0" encoding="utf-8"?>
<sst xmlns="http://schemas.openxmlformats.org/spreadsheetml/2006/main" count="9" uniqueCount="9">
  <si>
    <t>Amortyzacja pożyczki</t>
  </si>
  <si>
    <t>Stałe:</t>
  </si>
  <si>
    <t>Procent</t>
  </si>
  <si>
    <t>Kwota</t>
  </si>
  <si>
    <t>Lata</t>
  </si>
  <si>
    <t>Miesiąc</t>
  </si>
  <si>
    <t>Rata</t>
  </si>
  <si>
    <t>Odsetki</t>
  </si>
  <si>
    <t>Kapitał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</si>
</sst>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3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7" fontId="0" fillId="0" borderId="0" xfId="0" applyNumberFormat="1"/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40"/>
  <sheetViews>
    <sheetView tabSelected="1" workbookViewId="0">
      <selection activeCell="I36" sqref="I36"/>
    </sheetView>
  </sheetViews>
  <sheetFormatPr defaultRowHeight="14.25"/>
  <cols>
    <col min="7" max="7" width="9.25" bestFit="1" customWidth="1"/>
  </cols>
  <sheetData>
    <row r="2" spans="1:10" ht="18">
      <c r="A2" s="2" t="s">
        <v>0</v>
      </c>
    </row>
    <row r="4" spans="1:10" ht="15.75" thickBot="1">
      <c r="A4" s="5" t="s">
        <v>1</v>
      </c>
      <c r="B4" s="6"/>
      <c r="D4" s="8" t="s">
        <v>5</v>
      </c>
      <c r="E4" s="8" t="s">
        <v>6</v>
      </c>
      <c r="F4" s="8" t="s">
        <v>7</v>
      </c>
      <c r="G4" s="8" t="s">
        <v>8</v>
      </c>
    </row>
    <row r="5" spans="1:10" ht="15">
      <c r="A5" s="1" t="s">
        <v>2</v>
      </c>
      <c r="B5" s="3">
        <v>0.05</v>
      </c>
      <c r="D5" s="7">
        <v>1</v>
      </c>
      <c r="E5" s="9">
        <f t="shared" ref="E5:E40" si="0">PMT(Procent/12,Lata*12,Kwota)</f>
        <v>-299.70897104665374</v>
      </c>
      <c r="F5" s="9">
        <f>E5-G5</f>
        <v>-41.666666666666686</v>
      </c>
      <c r="G5" s="9">
        <f>PPMT(Procent/12,D5,Lata*12,Kwota)</f>
        <v>-258.04230437998706</v>
      </c>
    </row>
    <row r="6" spans="1:10" ht="15">
      <c r="A6" s="1" t="s">
        <v>4</v>
      </c>
      <c r="B6">
        <v>3</v>
      </c>
      <c r="D6" s="7">
        <v>2</v>
      </c>
      <c r="E6" s="9">
        <f t="shared" si="0"/>
        <v>-299.70897104665374</v>
      </c>
      <c r="F6" s="9">
        <f t="shared" ref="F6:F40" si="1">E6-G6</f>
        <v>-40.591490398416738</v>
      </c>
      <c r="G6" s="9">
        <f t="shared" ref="G6:G40" si="2">PPMT(Procent/12,D6,Lata*12,Kwota)</f>
        <v>-259.11748064823701</v>
      </c>
    </row>
    <row r="7" spans="1:10" ht="15">
      <c r="A7" s="1" t="s">
        <v>3</v>
      </c>
      <c r="B7" s="4">
        <v>10000</v>
      </c>
      <c r="D7" s="7">
        <v>3</v>
      </c>
      <c r="E7" s="9">
        <f t="shared" si="0"/>
        <v>-299.70897104665374</v>
      </c>
      <c r="F7" s="9">
        <f t="shared" si="1"/>
        <v>-39.511834229049043</v>
      </c>
      <c r="G7" s="9">
        <f t="shared" si="2"/>
        <v>-260.1971368176047</v>
      </c>
    </row>
    <row r="8" spans="1:10">
      <c r="D8" s="7">
        <v>4</v>
      </c>
      <c r="E8" s="9">
        <f t="shared" si="0"/>
        <v>-299.70897104665374</v>
      </c>
      <c r="F8" s="9">
        <f t="shared" si="1"/>
        <v>-38.427679492309039</v>
      </c>
      <c r="G8" s="9">
        <f t="shared" si="2"/>
        <v>-261.2812915543447</v>
      </c>
    </row>
    <row r="9" spans="1:10">
      <c r="D9" s="7">
        <v>5</v>
      </c>
      <c r="E9" s="9">
        <f t="shared" si="0"/>
        <v>-299.70897104665374</v>
      </c>
      <c r="F9" s="9">
        <f t="shared" si="1"/>
        <v>-37.339007444165929</v>
      </c>
      <c r="G9" s="9">
        <f t="shared" si="2"/>
        <v>-262.36996360248781</v>
      </c>
    </row>
    <row r="10" spans="1:10">
      <c r="D10" s="7">
        <v>6</v>
      </c>
      <c r="E10" s="9">
        <f t="shared" si="0"/>
        <v>-299.70897104665374</v>
      </c>
      <c r="F10" s="9">
        <f t="shared" si="1"/>
        <v>-36.245799262488902</v>
      </c>
      <c r="G10" s="9">
        <f t="shared" si="2"/>
        <v>-263.46317178416484</v>
      </c>
    </row>
    <row r="11" spans="1:10">
      <c r="D11" s="7">
        <v>7</v>
      </c>
      <c r="E11" s="9">
        <f t="shared" si="0"/>
        <v>-299.70897104665374</v>
      </c>
      <c r="F11" s="9">
        <f t="shared" si="1"/>
        <v>-35.148036046721529</v>
      </c>
      <c r="G11" s="9">
        <f t="shared" si="2"/>
        <v>-264.56093499993221</v>
      </c>
    </row>
    <row r="12" spans="1:10">
      <c r="D12" s="7">
        <v>8</v>
      </c>
      <c r="E12" s="9">
        <f t="shared" si="0"/>
        <v>-299.70897104665374</v>
      </c>
      <c r="F12" s="9">
        <f t="shared" si="1"/>
        <v>-34.045698817555092</v>
      </c>
      <c r="G12" s="9">
        <f t="shared" si="2"/>
        <v>-265.66327222909865</v>
      </c>
      <c r="J12" s="10"/>
    </row>
    <row r="13" spans="1:10">
      <c r="D13" s="7">
        <v>9</v>
      </c>
      <c r="E13" s="9">
        <f t="shared" si="0"/>
        <v>-299.70897104665374</v>
      </c>
      <c r="F13" s="9">
        <f t="shared" si="1"/>
        <v>-32.938768516600589</v>
      </c>
      <c r="G13" s="9">
        <f t="shared" si="2"/>
        <v>-266.77020253005315</v>
      </c>
    </row>
    <row r="14" spans="1:10">
      <c r="D14" s="7">
        <v>10</v>
      </c>
      <c r="E14" s="9">
        <f t="shared" si="0"/>
        <v>-299.70897104665374</v>
      </c>
      <c r="F14" s="9">
        <f t="shared" si="1"/>
        <v>-31.827226006058709</v>
      </c>
      <c r="G14" s="9">
        <f t="shared" si="2"/>
        <v>-267.88174504059504</v>
      </c>
    </row>
    <row r="15" spans="1:10">
      <c r="D15" s="7">
        <v>11</v>
      </c>
      <c r="E15" s="9">
        <f t="shared" si="0"/>
        <v>-299.70897104665374</v>
      </c>
      <c r="F15" s="9">
        <f t="shared" si="1"/>
        <v>-30.711052068389506</v>
      </c>
      <c r="G15" s="9">
        <f t="shared" si="2"/>
        <v>-268.99791897826424</v>
      </c>
    </row>
    <row r="16" spans="1:10">
      <c r="D16" s="7">
        <v>12</v>
      </c>
      <c r="E16" s="9">
        <f t="shared" si="0"/>
        <v>-299.70897104665374</v>
      </c>
      <c r="F16" s="9">
        <f t="shared" si="1"/>
        <v>-29.590227405980102</v>
      </c>
      <c r="G16" s="9">
        <f t="shared" si="2"/>
        <v>-270.11874364067364</v>
      </c>
    </row>
    <row r="17" spans="4:7">
      <c r="D17" s="7">
        <v>13</v>
      </c>
      <c r="E17" s="9">
        <f t="shared" si="0"/>
        <v>-299.70897104665374</v>
      </c>
      <c r="F17" s="9">
        <f t="shared" si="1"/>
        <v>-28.46473264081061</v>
      </c>
      <c r="G17" s="9">
        <f t="shared" si="2"/>
        <v>-271.24423840584313</v>
      </c>
    </row>
    <row r="18" spans="4:7">
      <c r="D18" s="7">
        <v>14</v>
      </c>
      <c r="E18" s="9">
        <f t="shared" si="0"/>
        <v>-299.70897104665374</v>
      </c>
      <c r="F18" s="9">
        <f t="shared" si="1"/>
        <v>-27.334548314119615</v>
      </c>
      <c r="G18" s="9">
        <f t="shared" si="2"/>
        <v>-272.37442273253413</v>
      </c>
    </row>
    <row r="19" spans="4:7">
      <c r="D19" s="7">
        <v>15</v>
      </c>
      <c r="E19" s="9">
        <f t="shared" si="0"/>
        <v>-299.70897104665374</v>
      </c>
      <c r="F19" s="9">
        <f t="shared" si="1"/>
        <v>-26.199654886067378</v>
      </c>
      <c r="G19" s="9">
        <f t="shared" si="2"/>
        <v>-273.50931616058637</v>
      </c>
    </row>
    <row r="20" spans="4:7">
      <c r="D20" s="7">
        <v>16</v>
      </c>
      <c r="E20" s="9">
        <f t="shared" si="0"/>
        <v>-299.70897104665374</v>
      </c>
      <c r="F20" s="9">
        <f t="shared" si="1"/>
        <v>-25.060032735398181</v>
      </c>
      <c r="G20" s="9">
        <f t="shared" si="2"/>
        <v>-274.64893831125556</v>
      </c>
    </row>
    <row r="21" spans="4:7">
      <c r="D21" s="7">
        <v>17</v>
      </c>
      <c r="E21" s="9">
        <f t="shared" si="0"/>
        <v>-299.70897104665374</v>
      </c>
      <c r="F21" s="9">
        <f t="shared" si="1"/>
        <v>-23.915662159101316</v>
      </c>
      <c r="G21" s="9">
        <f t="shared" si="2"/>
        <v>-275.79330888755243</v>
      </c>
    </row>
    <row r="22" spans="4:7">
      <c r="D22" s="7">
        <v>18</v>
      </c>
      <c r="E22" s="9">
        <f t="shared" si="0"/>
        <v>-299.70897104665374</v>
      </c>
      <c r="F22" s="9">
        <f t="shared" si="1"/>
        <v>-22.766523372069855</v>
      </c>
      <c r="G22" s="9">
        <f t="shared" si="2"/>
        <v>-276.94244767458389</v>
      </c>
    </row>
    <row r="23" spans="4:7">
      <c r="D23" s="7">
        <v>19</v>
      </c>
      <c r="E23" s="9">
        <f t="shared" si="0"/>
        <v>-299.70897104665374</v>
      </c>
      <c r="F23" s="9">
        <f t="shared" si="1"/>
        <v>-21.612596506759132</v>
      </c>
      <c r="G23" s="9">
        <f t="shared" si="2"/>
        <v>-278.09637453989461</v>
      </c>
    </row>
    <row r="24" spans="4:7">
      <c r="D24" s="7">
        <v>20</v>
      </c>
      <c r="E24" s="9">
        <f t="shared" si="0"/>
        <v>-299.70897104665374</v>
      </c>
      <c r="F24" s="9">
        <f t="shared" si="1"/>
        <v>-20.453861612842843</v>
      </c>
      <c r="G24" s="9">
        <f t="shared" si="2"/>
        <v>-279.2551094338109</v>
      </c>
    </row>
    <row r="25" spans="4:7">
      <c r="D25" s="7">
        <v>21</v>
      </c>
      <c r="E25" s="9">
        <f t="shared" si="0"/>
        <v>-299.70897104665374</v>
      </c>
      <c r="F25" s="9">
        <f t="shared" si="1"/>
        <v>-19.290298656868629</v>
      </c>
      <c r="G25" s="9">
        <f t="shared" si="2"/>
        <v>-280.41867238978512</v>
      </c>
    </row>
    <row r="26" spans="4:7">
      <c r="D26" s="7">
        <v>22</v>
      </c>
      <c r="E26" s="9">
        <f t="shared" si="0"/>
        <v>-299.70897104665374</v>
      </c>
      <c r="F26" s="9">
        <f t="shared" si="1"/>
        <v>-18.121887521911219</v>
      </c>
      <c r="G26" s="9">
        <f t="shared" si="2"/>
        <v>-281.58708352474252</v>
      </c>
    </row>
    <row r="27" spans="4:7">
      <c r="D27" s="7">
        <v>23</v>
      </c>
      <c r="E27" s="9">
        <f t="shared" si="0"/>
        <v>-299.70897104665374</v>
      </c>
      <c r="F27" s="9">
        <f t="shared" si="1"/>
        <v>-16.948608007224777</v>
      </c>
      <c r="G27" s="9">
        <f t="shared" si="2"/>
        <v>-282.76036303942897</v>
      </c>
    </row>
    <row r="28" spans="4:7">
      <c r="D28" s="7">
        <v>24</v>
      </c>
      <c r="E28" s="9">
        <f t="shared" si="0"/>
        <v>-299.70897104665374</v>
      </c>
      <c r="F28" s="9">
        <f t="shared" si="1"/>
        <v>-15.770439827893767</v>
      </c>
      <c r="G28" s="9">
        <f t="shared" si="2"/>
        <v>-283.93853121875998</v>
      </c>
    </row>
    <row r="29" spans="4:7">
      <c r="D29" s="7">
        <v>25</v>
      </c>
      <c r="E29" s="9">
        <f t="shared" si="0"/>
        <v>-299.70897104665374</v>
      </c>
      <c r="F29" s="9">
        <f t="shared" si="1"/>
        <v>-14.587362614482288</v>
      </c>
      <c r="G29" s="9">
        <f t="shared" si="2"/>
        <v>-285.12160843217146</v>
      </c>
    </row>
    <row r="30" spans="4:7">
      <c r="D30" s="7">
        <v>26</v>
      </c>
      <c r="E30" s="9">
        <f t="shared" si="0"/>
        <v>-299.70897104665374</v>
      </c>
      <c r="F30" s="9">
        <f t="shared" si="1"/>
        <v>-13.399355912681642</v>
      </c>
      <c r="G30" s="9">
        <f t="shared" si="2"/>
        <v>-286.3096151339721</v>
      </c>
    </row>
    <row r="31" spans="4:7">
      <c r="D31" s="7">
        <v>27</v>
      </c>
      <c r="E31" s="9">
        <f t="shared" si="0"/>
        <v>-299.70897104665374</v>
      </c>
      <c r="F31" s="9">
        <f t="shared" si="1"/>
        <v>-12.206399182956659</v>
      </c>
      <c r="G31" s="9">
        <f t="shared" si="2"/>
        <v>-287.50257186369709</v>
      </c>
    </row>
    <row r="32" spans="4:7">
      <c r="D32" s="7">
        <v>28</v>
      </c>
      <c r="E32" s="9">
        <f t="shared" si="0"/>
        <v>-299.70897104665374</v>
      </c>
      <c r="F32" s="9">
        <f t="shared" si="1"/>
        <v>-11.00847180019133</v>
      </c>
      <c r="G32" s="9">
        <f t="shared" si="2"/>
        <v>-288.70049924646241</v>
      </c>
    </row>
    <row r="33" spans="4:7">
      <c r="D33" s="7">
        <v>29</v>
      </c>
      <c r="E33" s="9">
        <f t="shared" si="0"/>
        <v>-299.70897104665374</v>
      </c>
      <c r="F33" s="9">
        <f t="shared" si="1"/>
        <v>-9.8055530533310389</v>
      </c>
      <c r="G33" s="9">
        <f t="shared" si="2"/>
        <v>-289.90341799332271</v>
      </c>
    </row>
    <row r="34" spans="4:7">
      <c r="D34" s="7">
        <v>30</v>
      </c>
      <c r="E34" s="9">
        <f t="shared" si="0"/>
        <v>-299.70897104665374</v>
      </c>
      <c r="F34" s="9">
        <f t="shared" si="1"/>
        <v>-8.5976221450255252</v>
      </c>
      <c r="G34" s="9">
        <f t="shared" si="2"/>
        <v>-291.11134890162822</v>
      </c>
    </row>
    <row r="35" spans="4:7">
      <c r="D35" s="7">
        <v>31</v>
      </c>
      <c r="E35" s="9">
        <f t="shared" si="0"/>
        <v>-299.70897104665374</v>
      </c>
      <c r="F35" s="9">
        <f t="shared" si="1"/>
        <v>-7.3846581912687839</v>
      </c>
      <c r="G35" s="9">
        <f t="shared" si="2"/>
        <v>-292.32431285538496</v>
      </c>
    </row>
    <row r="36" spans="4:7">
      <c r="D36" s="7">
        <v>32</v>
      </c>
      <c r="E36" s="9">
        <f t="shared" si="0"/>
        <v>-299.70897104665374</v>
      </c>
      <c r="F36" s="9">
        <f t="shared" si="1"/>
        <v>-6.1666402210378806</v>
      </c>
      <c r="G36" s="9">
        <f t="shared" si="2"/>
        <v>-293.54233082561586</v>
      </c>
    </row>
    <row r="37" spans="4:7">
      <c r="D37" s="7">
        <v>33</v>
      </c>
      <c r="E37" s="9">
        <f t="shared" si="0"/>
        <v>-299.70897104665374</v>
      </c>
      <c r="F37" s="9">
        <f t="shared" si="1"/>
        <v>-4.9435471759312009</v>
      </c>
      <c r="G37" s="9">
        <f t="shared" si="2"/>
        <v>-294.76542387072254</v>
      </c>
    </row>
    <row r="38" spans="4:7">
      <c r="D38" s="7">
        <v>34</v>
      </c>
      <c r="E38" s="9">
        <f t="shared" si="0"/>
        <v>-299.70897104665374</v>
      </c>
      <c r="F38" s="9">
        <f t="shared" si="1"/>
        <v>-3.7153579098031742</v>
      </c>
      <c r="G38" s="9">
        <f t="shared" si="2"/>
        <v>-295.99361313685057</v>
      </c>
    </row>
    <row r="39" spans="4:7">
      <c r="D39" s="7">
        <v>35</v>
      </c>
      <c r="E39" s="9">
        <f t="shared" si="0"/>
        <v>-299.70897104665374</v>
      </c>
      <c r="F39" s="9">
        <f t="shared" si="1"/>
        <v>-2.4820511883996801</v>
      </c>
      <c r="G39" s="9">
        <f t="shared" si="2"/>
        <v>-297.22691985825406</v>
      </c>
    </row>
    <row r="40" spans="4:7">
      <c r="D40" s="7">
        <v>36</v>
      </c>
      <c r="E40" s="9">
        <f t="shared" si="0"/>
        <v>-299.70897104665374</v>
      </c>
      <c r="F40" s="9">
        <f t="shared" si="1"/>
        <v>-1.2436056889902147</v>
      </c>
      <c r="G40" s="9">
        <f t="shared" si="2"/>
        <v>-298.46536535766353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Amortyzacja</vt:lpstr>
      <vt:lpstr>Arkusz2</vt:lpstr>
      <vt:lpstr>Arkusz3</vt:lpstr>
      <vt:lpstr>Kwota</vt:lpstr>
      <vt:lpstr>Lata</vt:lpstr>
      <vt:lpstr>Procent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2007-09-26T17:12:23Z</dcterms:created>
  <dcterms:modified xsi:type="dcterms:W3CDTF">2008-07-16T11:01:49Z</dcterms:modified>
</cp:coreProperties>
</file>