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0" windowWidth="15733" windowHeight="6048" tabRatio="682" activeTab="5"/>
  </bookViews>
  <sheets>
    <sheet name="Arkusz1" sheetId="9" r:id="rId1"/>
    <sheet name="Arkusz2" sheetId="1" r:id="rId2"/>
    <sheet name="Arkusz3" sheetId="4" r:id="rId3"/>
    <sheet name="Arkusz4" sheetId="5" r:id="rId4"/>
    <sheet name="Arkusz5" sheetId="6" r:id="rId5"/>
    <sheet name="Arkusz6" sheetId="8" r:id="rId6"/>
  </sheets>
  <calcPr calcId="145621"/>
</workbook>
</file>

<file path=xl/calcChain.xml><?xml version="1.0" encoding="utf-8"?>
<calcChain xmlns="http://schemas.openxmlformats.org/spreadsheetml/2006/main">
  <c r="B5" i="9" l="1"/>
  <c r="A4" i="8"/>
  <c r="B4" i="8"/>
  <c r="A4" i="6"/>
  <c r="A5" i="6" s="1"/>
  <c r="A4" i="5"/>
  <c r="A5" i="5" s="1"/>
  <c r="B19" i="4"/>
  <c r="B21" i="4" s="1"/>
  <c r="B19" i="1"/>
  <c r="B21" i="1" s="1"/>
</calcChain>
</file>

<file path=xl/sharedStrings.xml><?xml version="1.0" encoding="utf-8"?>
<sst xmlns="http://schemas.openxmlformats.org/spreadsheetml/2006/main" count="52" uniqueCount="33">
  <si>
    <t>Faza 1</t>
  </si>
  <si>
    <t>Faza 2</t>
  </si>
  <si>
    <t>Faza 3</t>
  </si>
  <si>
    <t>Faza 4</t>
  </si>
  <si>
    <t>Suma</t>
  </si>
  <si>
    <t>Dzień</t>
  </si>
  <si>
    <t>Nowi klienci</t>
  </si>
  <si>
    <t>Dzień 1</t>
  </si>
  <si>
    <t>Dzień 2</t>
  </si>
  <si>
    <t>Dzień 3</t>
  </si>
  <si>
    <t>Dzień 4</t>
  </si>
  <si>
    <t>Dzień 5</t>
  </si>
  <si>
    <t>Dzień 6</t>
  </si>
  <si>
    <t>Dzień 7</t>
  </si>
  <si>
    <t>Dzień 8</t>
  </si>
  <si>
    <t>Dzień 9</t>
  </si>
  <si>
    <t>Dzień 10</t>
  </si>
  <si>
    <t>Dzień 11</t>
  </si>
  <si>
    <t>Dzień 12</t>
  </si>
  <si>
    <t>Dzień 13</t>
  </si>
  <si>
    <t>Dzień 14</t>
  </si>
  <si>
    <t>Dzień 15</t>
  </si>
  <si>
    <t>Cel:</t>
  </si>
  <si>
    <t>Suma:</t>
  </si>
  <si>
    <t>Procentowo:</t>
  </si>
  <si>
    <t>Dane wykresu:</t>
  </si>
  <si>
    <t>Wskaźnik:</t>
  </si>
  <si>
    <t>Seria wewnętrzna:</t>
  </si>
  <si>
    <t>Seria zewnętrzna:</t>
  </si>
  <si>
    <t>Krytyczny</t>
  </si>
  <si>
    <t>Niebezpieczny</t>
  </si>
  <si>
    <t>Bezpieczny</t>
  </si>
  <si>
    <t>Wykres rozrzutu z kształtem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</si>
</sst>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(* #,##0_);_(* \(#,##0\);_(* &quot;-&quot;??_);_(@_)"/>
    <numFmt numFmtId="166" formatCode="0.0%"/>
    <numFmt numFmtId="167" formatCode="0.0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1" tint="0.49998474074526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9" fontId="0" fillId="0" borderId="0" xfId="2" applyFont="1"/>
    <xf numFmtId="9" fontId="0" fillId="0" borderId="0" xfId="0" applyNumberFormat="1"/>
    <xf numFmtId="0" fontId="0" fillId="0" borderId="0" xfId="0" quotePrefix="1"/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 indent="1"/>
    </xf>
    <xf numFmtId="166" fontId="3" fillId="0" borderId="0" xfId="0" applyNumberFormat="1" applyFont="1"/>
    <xf numFmtId="166" fontId="4" fillId="0" borderId="0" xfId="1" applyNumberFormat="1" applyFont="1"/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0" fillId="0" borderId="1" xfId="0" applyBorder="1"/>
    <xf numFmtId="0" fontId="4" fillId="0" borderId="1" xfId="0" applyFont="1" applyBorder="1"/>
    <xf numFmtId="0" fontId="3" fillId="0" borderId="1" xfId="0" applyFont="1" applyBorder="1" applyAlignment="1">
      <alignment horizontal="left" indent="1"/>
    </xf>
    <xf numFmtId="165" fontId="3" fillId="0" borderId="1" xfId="1" applyNumberFormat="1" applyFont="1" applyBorder="1"/>
    <xf numFmtId="0" fontId="3" fillId="0" borderId="1" xfId="0" applyFont="1" applyBorder="1"/>
    <xf numFmtId="9" fontId="3" fillId="0" borderId="1" xfId="2" applyFont="1" applyBorder="1"/>
    <xf numFmtId="0" fontId="3" fillId="0" borderId="1" xfId="0" applyFont="1" applyBorder="1" applyAlignment="1">
      <alignment horizontal="right"/>
    </xf>
    <xf numFmtId="166" fontId="3" fillId="0" borderId="1" xfId="0" applyNumberFormat="1" applyFont="1" applyBorder="1"/>
    <xf numFmtId="0" fontId="3" fillId="2" borderId="1" xfId="0" applyFont="1" applyFill="1" applyBorder="1"/>
    <xf numFmtId="166" fontId="4" fillId="0" borderId="1" xfId="2" applyNumberFormat="1" applyFont="1" applyBorder="1"/>
    <xf numFmtId="9" fontId="0" fillId="0" borderId="1" xfId="0" applyNumberFormat="1" applyBorder="1"/>
    <xf numFmtId="167" fontId="0" fillId="0" borderId="1" xfId="0" applyNumberFormat="1" applyBorder="1"/>
    <xf numFmtId="166" fontId="0" fillId="3" borderId="0" xfId="0" applyNumberFormat="1" applyFill="1"/>
    <xf numFmtId="166" fontId="0" fillId="4" borderId="0" xfId="0" applyNumberFormat="1" applyFill="1"/>
    <xf numFmtId="166" fontId="0" fillId="5" borderId="0" xfId="0" applyNumberFormat="1" applyFill="1"/>
    <xf numFmtId="9" fontId="0" fillId="5" borderId="0" xfId="0" applyNumberFormat="1" applyFill="1"/>
    <xf numFmtId="166" fontId="0" fillId="6" borderId="0" xfId="0" applyNumberFormat="1" applyFill="1"/>
    <xf numFmtId="9" fontId="0" fillId="6" borderId="0" xfId="0" applyNumberFormat="1" applyFill="1"/>
    <xf numFmtId="10" fontId="0" fillId="0" borderId="0" xfId="0" applyNumberFormat="1"/>
    <xf numFmtId="0" fontId="5" fillId="0" borderId="0" xfId="0" applyFont="1"/>
    <xf numFmtId="0" fontId="6" fillId="7" borderId="0" xfId="0" applyFont="1" applyFill="1"/>
    <xf numFmtId="166" fontId="6" fillId="7" borderId="0" xfId="0" applyNumberFormat="1" applyFont="1" applyFill="1"/>
  </cellXfs>
  <cellStyles count="3">
    <cellStyle name="Dziesiętny" xfId="1" builtinId="3"/>
    <cellStyle name="Normalny" xfId="0" builtinId="0" customBuiltin="1"/>
    <cellStyle name="Procentowy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.xml"/><Relationship Id="rId1" Type="http://schemas.openxmlformats.org/officeDocument/2006/relationships/image" Target="../media/image2.jpeg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Arkusz1!$B$5</c:f>
          <c:strCache>
            <c:ptCount val="1"/>
            <c:pt idx="0">
              <c:v>61,5%</c:v>
            </c:pt>
          </c:strCache>
        </c:strRef>
      </c:tx>
      <c:layout>
        <c:manualLayout>
          <c:xMode val="edge"/>
          <c:yMode val="edge"/>
          <c:x val="0.15630005287760448"/>
          <c:y val="0"/>
        </c:manualLayout>
      </c:layout>
      <c:overlay val="0"/>
      <c:txPr>
        <a:bodyPr/>
        <a:lstStyle/>
        <a:p>
          <a:pPr>
            <a:defRPr sz="1000"/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0.15732336488242027"/>
          <c:y val="0.12962962962962943"/>
          <c:w val="0.70277777777777772"/>
          <c:h val="0.8194444444444446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effectLst/>
          </c:spPr>
          <c:invertIfNegative val="0"/>
          <c:dPt>
            <c:idx val="0"/>
            <c:invertIfNegative val="0"/>
            <c:bubble3D val="0"/>
          </c:dPt>
          <c:val>
            <c:numRef>
              <c:f>Arkusz1!$B$5</c:f>
              <c:numCache>
                <c:formatCode>0.0%</c:formatCode>
                <c:ptCount val="1"/>
                <c:pt idx="0">
                  <c:v>0.61499999999999999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0925696"/>
        <c:axId val="183581440"/>
      </c:barChart>
      <c:catAx>
        <c:axId val="40925696"/>
        <c:scaling>
          <c:orientation val="minMax"/>
        </c:scaling>
        <c:delete val="1"/>
        <c:axPos val="b"/>
        <c:majorTickMark val="out"/>
        <c:minorTickMark val="none"/>
        <c:tickLblPos val="nextTo"/>
        <c:crossAx val="183581440"/>
        <c:crosses val="autoZero"/>
        <c:auto val="1"/>
        <c:lblAlgn val="ctr"/>
        <c:lblOffset val="100"/>
        <c:noMultiLvlLbl val="0"/>
      </c:catAx>
      <c:valAx>
        <c:axId val="183581440"/>
        <c:scaling>
          <c:orientation val="minMax"/>
          <c:max val="1"/>
          <c:min val="0"/>
        </c:scaling>
        <c:delete val="1"/>
        <c:axPos val="l"/>
        <c:numFmt formatCode="0.0%" sourceLinked="1"/>
        <c:majorTickMark val="out"/>
        <c:minorTickMark val="none"/>
        <c:tickLblPos val="nextTo"/>
        <c:crossAx val="40925696"/>
        <c:crosses val="autoZero"/>
        <c:crossBetween val="between"/>
      </c:valAx>
      <c:spPr>
        <a:solidFill>
          <a:schemeClr val="bg1"/>
        </a:solidFill>
        <a:ln w="12700"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  <a:scene3d>
          <a:camera prst="orthographicFront"/>
          <a:lightRig rig="threePt" dir="t"/>
        </a:scene3d>
        <a:sp3d/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357142857142877E-2"/>
          <c:y val="0.10108895147230684"/>
          <c:w val="0.85937593664543943"/>
          <c:h val="0.75862228629757922"/>
        </c:manualLayout>
      </c:layout>
      <c:scatterChart>
        <c:scatterStyle val="lineMarker"/>
        <c:varyColors val="0"/>
        <c:ser>
          <c:idx val="0"/>
          <c:order val="0"/>
          <c:spPr>
            <a:ln w="47625">
              <a:solidFill>
                <a:srgbClr val="FF0000"/>
              </a:solidFill>
              <a:prstDash val="solid"/>
              <a:headEnd type="none" w="lg" len="lg"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circle"/>
            <c:size val="12"/>
            <c:spPr>
              <a:solidFill>
                <a:srgbClr val="FF0000"/>
              </a:solidFill>
              <a:ln w="3175">
                <a:noFill/>
                <a:prstDash val="solid"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/>
              <c:tx>
                <c:strRef>
                  <c:f>Arkusz6!$A$1</c:f>
                  <c:strCache>
                    <c:ptCount val="1"/>
                    <c:pt idx="0">
                      <c:v>12,0%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{0BC78256-FC7C-45A7-966A-2C791C0D7D3F}</c15:txfldGUID>
                      <c15:f>Sheet6!$A$1</c15:f>
                      <c15:dlblFieldTableCache>
                        <c:ptCount val="1"/>
                        <c:pt idx="0">
                          <c:v>12.0%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dLblPos val="t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Arkusz6!$A$3:$A$4</c:f>
              <c:numCache>
                <c:formatCode>0.000</c:formatCode>
                <c:ptCount val="2"/>
                <c:pt idx="0">
                  <c:v>0</c:v>
                </c:pt>
                <c:pt idx="1">
                  <c:v>-0.92977648588825135</c:v>
                </c:pt>
              </c:numCache>
            </c:numRef>
          </c:xVal>
          <c:yVal>
            <c:numRef>
              <c:f>Arkusz6!$B$3:$B$4</c:f>
              <c:numCache>
                <c:formatCode>0.000</c:formatCode>
                <c:ptCount val="2"/>
                <c:pt idx="0">
                  <c:v>0</c:v>
                </c:pt>
                <c:pt idx="1">
                  <c:v>0.36812455268467809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79200"/>
        <c:axId val="43779776"/>
      </c:scatterChart>
      <c:valAx>
        <c:axId val="43779200"/>
        <c:scaling>
          <c:orientation val="minMax"/>
          <c:max val="1"/>
          <c:min val="-1"/>
        </c:scaling>
        <c:delete val="0"/>
        <c:axPos val="b"/>
        <c:numFmt formatCode="0.000" sourceLinked="1"/>
        <c:majorTickMark val="none"/>
        <c:minorTickMark val="none"/>
        <c:tickLblPos val="none"/>
        <c:spPr>
          <a:ln w="25400">
            <a:noFill/>
            <a:prstDash val="solid"/>
          </a:ln>
        </c:spPr>
        <c:crossAx val="43779776"/>
        <c:crosses val="autoZero"/>
        <c:crossBetween val="midCat"/>
        <c:majorUnit val="0.1"/>
      </c:valAx>
      <c:valAx>
        <c:axId val="43779776"/>
        <c:scaling>
          <c:orientation val="minMax"/>
          <c:max val="1"/>
          <c:min val="0"/>
        </c:scaling>
        <c:delete val="0"/>
        <c:axPos val="l"/>
        <c:numFmt formatCode="0.000" sourceLinked="1"/>
        <c:majorTickMark val="cross"/>
        <c:minorTickMark val="none"/>
        <c:tickLblPos val="none"/>
        <c:spPr>
          <a:ln w="9525">
            <a:noFill/>
          </a:ln>
        </c:spPr>
        <c:crossAx val="4377920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33" r="0.75000000000000033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2221920535795093E-2"/>
          <c:y val="0.36684303350970016"/>
        </c:manualLayout>
      </c:layout>
      <c:overlay val="0"/>
      <c:txPr>
        <a:bodyPr rot="-5400000" vert="horz"/>
        <a:lstStyle/>
        <a:p>
          <a:pPr>
            <a:defRPr sz="1200"/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0.31058014299936687"/>
          <c:y val="0.12962962962962934"/>
          <c:w val="0.5495206202672942"/>
          <c:h val="0.819444444444444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Arkusz1!$A$1</c:f>
              <c:strCache>
                <c:ptCount val="1"/>
                <c:pt idx="0">
                  <c:v>Faza 1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effectLst/>
          </c:spPr>
          <c:invertIfNegative val="0"/>
          <c:dLbls>
            <c:dLbl>
              <c:idx val="0"/>
              <c:layout>
                <c:manualLayout>
                  <c:x val="7.6628352490421452E-3"/>
                  <c:y val="-0.6666666666666666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1050" b="1"/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58314176245210725"/>
                      <c:h val="0.11721368162313044"/>
                    </c:manualLayout>
                  </c15:layout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1"/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Arkusz1!$B$1</c:f>
              <c:numCache>
                <c:formatCode>0.0%</c:formatCode>
                <c:ptCount val="1"/>
                <c:pt idx="0">
                  <c:v>0.88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0926720"/>
        <c:axId val="41517632"/>
      </c:barChart>
      <c:catAx>
        <c:axId val="40926720"/>
        <c:scaling>
          <c:orientation val="minMax"/>
        </c:scaling>
        <c:delete val="1"/>
        <c:axPos val="b"/>
        <c:majorTickMark val="out"/>
        <c:minorTickMark val="none"/>
        <c:tickLblPos val="nextTo"/>
        <c:crossAx val="41517632"/>
        <c:crosses val="autoZero"/>
        <c:auto val="1"/>
        <c:lblAlgn val="ctr"/>
        <c:lblOffset val="100"/>
        <c:noMultiLvlLbl val="0"/>
      </c:catAx>
      <c:valAx>
        <c:axId val="41517632"/>
        <c:scaling>
          <c:orientation val="minMax"/>
          <c:max val="1"/>
          <c:min val="0"/>
        </c:scaling>
        <c:delete val="1"/>
        <c:axPos val="l"/>
        <c:numFmt formatCode="0.0%" sourceLinked="1"/>
        <c:majorTickMark val="out"/>
        <c:minorTickMark val="none"/>
        <c:tickLblPos val="nextTo"/>
        <c:crossAx val="40926720"/>
        <c:crosses val="autoZero"/>
        <c:crossBetween val="between"/>
      </c:valAx>
      <c:spPr>
        <a:solidFill>
          <a:schemeClr val="bg1"/>
        </a:solidFill>
        <a:ln w="12700"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  <a:scene3d>
          <a:camera prst="orthographicFront"/>
          <a:lightRig rig="threePt" dir="t"/>
        </a:scene3d>
        <a:sp3d/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2221920535795093E-2"/>
          <c:y val="0.36684303350970016"/>
        </c:manualLayout>
      </c:layout>
      <c:overlay val="0"/>
      <c:txPr>
        <a:bodyPr rot="-5400000" vert="horz"/>
        <a:lstStyle/>
        <a:p>
          <a:pPr>
            <a:defRPr sz="1200"/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0.31058014299936687"/>
          <c:y val="0.12962962962962934"/>
          <c:w val="0.5495206202672942"/>
          <c:h val="0.819444444444444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Arkusz1!$A$2</c:f>
              <c:strCache>
                <c:ptCount val="1"/>
                <c:pt idx="0">
                  <c:v>Faza 2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effectLst/>
          </c:spPr>
          <c:invertIfNegative val="0"/>
          <c:dLbls>
            <c:dLbl>
              <c:idx val="0"/>
              <c:layout>
                <c:manualLayout>
                  <c:x val="7.6628352490421452E-3"/>
                  <c:y val="-0.6666666666666666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1050" b="1"/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58314176245210725"/>
                      <c:h val="0.11721368162313044"/>
                    </c:manualLayout>
                  </c15:layout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1"/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Arkusz1!$B$2</c:f>
              <c:numCache>
                <c:formatCode>0.0%</c:formatCode>
                <c:ptCount val="1"/>
                <c:pt idx="0">
                  <c:v>0.73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2541568"/>
        <c:axId val="41519360"/>
      </c:barChart>
      <c:catAx>
        <c:axId val="42541568"/>
        <c:scaling>
          <c:orientation val="minMax"/>
        </c:scaling>
        <c:delete val="1"/>
        <c:axPos val="b"/>
        <c:majorTickMark val="out"/>
        <c:minorTickMark val="none"/>
        <c:tickLblPos val="nextTo"/>
        <c:crossAx val="41519360"/>
        <c:crosses val="autoZero"/>
        <c:auto val="1"/>
        <c:lblAlgn val="ctr"/>
        <c:lblOffset val="100"/>
        <c:noMultiLvlLbl val="0"/>
      </c:catAx>
      <c:valAx>
        <c:axId val="41519360"/>
        <c:scaling>
          <c:orientation val="minMax"/>
          <c:max val="1"/>
          <c:min val="0"/>
        </c:scaling>
        <c:delete val="1"/>
        <c:axPos val="l"/>
        <c:numFmt formatCode="0.0%" sourceLinked="1"/>
        <c:majorTickMark val="out"/>
        <c:minorTickMark val="none"/>
        <c:tickLblPos val="nextTo"/>
        <c:crossAx val="42541568"/>
        <c:crosses val="autoZero"/>
        <c:crossBetween val="between"/>
      </c:valAx>
      <c:spPr>
        <a:solidFill>
          <a:schemeClr val="bg1"/>
        </a:solidFill>
        <a:ln w="12700"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  <a:scene3d>
          <a:camera prst="orthographicFront"/>
          <a:lightRig rig="threePt" dir="t"/>
        </a:scene3d>
        <a:sp3d/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2221920535795093E-2"/>
          <c:y val="0.36684303350970016"/>
        </c:manualLayout>
      </c:layout>
      <c:overlay val="0"/>
      <c:txPr>
        <a:bodyPr rot="-5400000" vert="horz"/>
        <a:lstStyle/>
        <a:p>
          <a:pPr>
            <a:defRPr sz="1200"/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0.31058014299936687"/>
          <c:y val="0.12962962962962934"/>
          <c:w val="0.5495206202672942"/>
          <c:h val="0.819444444444444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Arkusz1!$A$3</c:f>
              <c:strCache>
                <c:ptCount val="1"/>
                <c:pt idx="0">
                  <c:v>Faza 3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effectLst/>
          </c:spPr>
          <c:invertIfNegative val="0"/>
          <c:dLbls>
            <c:dLbl>
              <c:idx val="0"/>
              <c:layout>
                <c:manualLayout>
                  <c:x val="7.6628352490421452E-3"/>
                  <c:y val="-0.6666666666666666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1050" b="1"/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58314176245210725"/>
                      <c:h val="0.11721368162313044"/>
                    </c:manualLayout>
                  </c15:layout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1"/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Arkusz1!$B$3</c:f>
              <c:numCache>
                <c:formatCode>0.0%</c:formatCode>
                <c:ptCount val="1"/>
                <c:pt idx="0">
                  <c:v>0.63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2542592"/>
        <c:axId val="41521088"/>
      </c:barChart>
      <c:catAx>
        <c:axId val="42542592"/>
        <c:scaling>
          <c:orientation val="minMax"/>
        </c:scaling>
        <c:delete val="1"/>
        <c:axPos val="b"/>
        <c:majorTickMark val="out"/>
        <c:minorTickMark val="none"/>
        <c:tickLblPos val="nextTo"/>
        <c:crossAx val="41521088"/>
        <c:crosses val="autoZero"/>
        <c:auto val="1"/>
        <c:lblAlgn val="ctr"/>
        <c:lblOffset val="100"/>
        <c:noMultiLvlLbl val="0"/>
      </c:catAx>
      <c:valAx>
        <c:axId val="41521088"/>
        <c:scaling>
          <c:orientation val="minMax"/>
          <c:max val="1"/>
          <c:min val="0"/>
        </c:scaling>
        <c:delete val="1"/>
        <c:axPos val="l"/>
        <c:numFmt formatCode="0.0%" sourceLinked="1"/>
        <c:majorTickMark val="out"/>
        <c:minorTickMark val="none"/>
        <c:tickLblPos val="nextTo"/>
        <c:crossAx val="42542592"/>
        <c:crosses val="autoZero"/>
        <c:crossBetween val="between"/>
      </c:valAx>
      <c:spPr>
        <a:solidFill>
          <a:schemeClr val="bg1"/>
        </a:solidFill>
        <a:ln w="12700"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  <a:scene3d>
          <a:camera prst="orthographicFront"/>
          <a:lightRig rig="threePt" dir="t"/>
        </a:scene3d>
        <a:sp3d/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2221920535795093E-2"/>
          <c:y val="0.36684303350970016"/>
        </c:manualLayout>
      </c:layout>
      <c:overlay val="0"/>
      <c:txPr>
        <a:bodyPr rot="-5400000" vert="horz"/>
        <a:lstStyle/>
        <a:p>
          <a:pPr>
            <a:defRPr sz="1200"/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0.31058014299936687"/>
          <c:y val="0.12962962962962934"/>
          <c:w val="0.5495206202672942"/>
          <c:h val="0.819444444444444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Arkusz1!$A$4</c:f>
              <c:strCache>
                <c:ptCount val="1"/>
                <c:pt idx="0">
                  <c:v>Faza 4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effectLst/>
          </c:spPr>
          <c:invertIfNegative val="0"/>
          <c:dLbls>
            <c:dLbl>
              <c:idx val="0"/>
              <c:layout>
                <c:manualLayout>
                  <c:x val="7.6628352490421452E-3"/>
                  <c:y val="-0.6666666666666666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1050" b="1"/>
                  </a:pPr>
                  <a:endParaRPr lang="pl-PL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58314176245210725"/>
                      <c:h val="0.11721368162313044"/>
                    </c:manualLayout>
                  </c15:layout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1"/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Arkusz1!$B$4</c:f>
              <c:numCache>
                <c:formatCode>0.0%</c:formatCode>
                <c:ptCount val="1"/>
                <c:pt idx="0">
                  <c:v>0.22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2543616"/>
        <c:axId val="41522816"/>
      </c:barChart>
      <c:catAx>
        <c:axId val="42543616"/>
        <c:scaling>
          <c:orientation val="minMax"/>
        </c:scaling>
        <c:delete val="1"/>
        <c:axPos val="b"/>
        <c:majorTickMark val="out"/>
        <c:minorTickMark val="none"/>
        <c:tickLblPos val="nextTo"/>
        <c:crossAx val="41522816"/>
        <c:crosses val="autoZero"/>
        <c:auto val="1"/>
        <c:lblAlgn val="ctr"/>
        <c:lblOffset val="100"/>
        <c:noMultiLvlLbl val="0"/>
      </c:catAx>
      <c:valAx>
        <c:axId val="41522816"/>
        <c:scaling>
          <c:orientation val="minMax"/>
          <c:max val="1"/>
          <c:min val="0"/>
        </c:scaling>
        <c:delete val="1"/>
        <c:axPos val="l"/>
        <c:numFmt formatCode="0.0%" sourceLinked="1"/>
        <c:majorTickMark val="out"/>
        <c:minorTickMark val="none"/>
        <c:tickLblPos val="nextTo"/>
        <c:crossAx val="42543616"/>
        <c:crosses val="autoZero"/>
        <c:crossBetween val="between"/>
      </c:valAx>
      <c:spPr>
        <a:solidFill>
          <a:schemeClr val="bg1"/>
        </a:solidFill>
        <a:ln w="12700"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  <a:scene3d>
          <a:camera prst="orthographicFront"/>
          <a:lightRig rig="threePt" dir="t"/>
        </a:scene3d>
        <a:sp3d/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1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-600000" spcFirstLastPara="1" vertOverflow="ellipsis" wrap="square" anchor="ctr" anchorCtr="1"/>
          <a:lstStyle/>
          <a:p>
            <a:pPr>
              <a:defRPr sz="14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l-PL" sz="1400"/>
              <a:t>Promocja dla nowych klientów</a:t>
            </a:r>
            <a:endParaRPr lang="en-US" sz="1400"/>
          </a:p>
        </c:rich>
      </c:tx>
      <c:layout>
        <c:manualLayout>
          <c:xMode val="edge"/>
          <c:yMode val="edge"/>
          <c:x val="0.26803738317757031"/>
          <c:y val="0.66175689761268008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3118279569892472"/>
          <c:y val="3.0649290226005019E-2"/>
          <c:w val="0.67571074643706963"/>
          <c:h val="0.91452166745052865"/>
        </c:manualLayout>
      </c:layout>
      <c:barChart>
        <c:barDir val="col"/>
        <c:grouping val="stacked"/>
        <c:varyColors val="0"/>
        <c:ser>
          <c:idx val="1"/>
          <c:order val="0"/>
          <c:spPr>
            <a:gradFill rotWithShape="1">
              <a:gsLst>
                <a:gs pos="0">
                  <a:schemeClr val="accent3">
                    <a:tint val="77000"/>
                    <a:shade val="51000"/>
                    <a:satMod val="130000"/>
                  </a:schemeClr>
                </a:gs>
                <a:gs pos="80000">
                  <a:schemeClr val="accent3">
                    <a:tint val="77000"/>
                    <a:shade val="93000"/>
                    <a:satMod val="130000"/>
                  </a:schemeClr>
                </a:gs>
                <a:gs pos="100000">
                  <a:schemeClr val="accent3">
                    <a:tint val="77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delete val="1"/>
          </c:dLbls>
          <c:val>
            <c:numRef>
              <c:f>Arkusz2!$E$16</c:f>
              <c:numCache>
                <c:formatCode>0%</c:formatCode>
                <c:ptCount val="1"/>
              </c:numCache>
            </c:numRef>
          </c:val>
        </c:ser>
        <c:ser>
          <c:idx val="0"/>
          <c:order val="1"/>
          <c:spPr>
            <a:solidFill>
              <a:schemeClr val="accent2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Pt>
            <c:idx val="0"/>
            <c:invertIfNegative val="0"/>
            <c:bubble3D val="0"/>
          </c:dPt>
          <c:dLbls>
            <c:dLbl>
              <c:idx val="0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20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5599999999999996"/>
                      <c:h val="0.10652205350686912"/>
                    </c:manualLayout>
                  </c15:layout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1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Arkusz2!$B$21</c:f>
              <c:numCache>
                <c:formatCode>0%</c:formatCode>
                <c:ptCount val="1"/>
                <c:pt idx="0">
                  <c:v>0.626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0"/>
        <c:overlap val="100"/>
        <c:axId val="43088896"/>
        <c:axId val="43024384"/>
      </c:barChart>
      <c:catAx>
        <c:axId val="43088896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3024384"/>
        <c:crosses val="autoZero"/>
        <c:auto val="1"/>
        <c:lblAlgn val="ctr"/>
        <c:lblOffset val="100"/>
        <c:noMultiLvlLbl val="1"/>
      </c:catAx>
      <c:valAx>
        <c:axId val="43024384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3088896"/>
        <c:crossesAt val="1"/>
        <c:crossBetween val="between"/>
      </c:valAx>
      <c:spPr>
        <a:pattFill prst="wdDnDiag">
          <a:fgClr>
            <a:schemeClr val="bg1">
              <a:lumMod val="75000"/>
            </a:schemeClr>
          </a:fgClr>
          <a:bgClr>
            <a:schemeClr val="bg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1" l="0.70000000000000062" r="0.70000000000000062" t="0.750000000000001" header="0.30000000000000032" footer="0.30000000000000032"/>
    <c:pageSetup orientation="landscape" horizontalDpi="1" verticalDpi="1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pl-PL" sz="1400" b="1"/>
              <a:t>Promocja dla nowych klientów</a:t>
            </a:r>
            <a:endParaRPr lang="en-US" sz="1400" b="1"/>
          </a:p>
        </c:rich>
      </c:tx>
      <c:layout>
        <c:manualLayout>
          <c:xMode val="edge"/>
          <c:yMode val="edge"/>
          <c:x val="0.1779359430604984"/>
          <c:y val="3.287671232876716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0640569395017794"/>
          <c:y val="0.14794520547945225"/>
          <c:w val="0.55436818090046402"/>
          <c:h val="0.7726027397260274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picture"/>
            <c:spPr>
              <a:blipFill dpi="0" rotWithShape="0">
                <a:blip xmlns:r="http://schemas.openxmlformats.org/officeDocument/2006/relationships" r:embed="rId1"/>
                <a:srcRect/>
                <a:stretch>
                  <a:fillRect/>
                </a:stretch>
              </a:blipFill>
              <a:ln w="25400"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dLbls>
            <c:delete val="1"/>
          </c:dLbls>
          <c:val>
            <c:numRef>
              <c:f>Arkusz3!$B$21</c:f>
              <c:numCache>
                <c:formatCode>0%</c:formatCode>
                <c:ptCount val="1"/>
                <c:pt idx="0">
                  <c:v>0.76400000000000001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9824896"/>
        <c:axId val="43026112"/>
      </c:lineChart>
      <c:lineChart>
        <c:grouping val="standard"/>
        <c:varyColors val="0"/>
        <c:ser>
          <c:idx val="1"/>
          <c:order val="1"/>
          <c:spPr>
            <a:ln w="28575">
              <a:noFill/>
            </a:ln>
          </c:spPr>
          <c:marker>
            <c:symbol val="none"/>
          </c:marker>
          <c:dLbls>
            <c:delete val="1"/>
          </c:dLbls>
          <c:val>
            <c:numRef>
              <c:f>Arkusz3!$B$21</c:f>
              <c:numCache>
                <c:formatCode>0%</c:formatCode>
                <c:ptCount val="1"/>
                <c:pt idx="0">
                  <c:v>0.76400000000000001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1055744"/>
        <c:axId val="43026688"/>
      </c:lineChart>
      <c:catAx>
        <c:axId val="39824896"/>
        <c:scaling>
          <c:orientation val="minMax"/>
        </c:scaling>
        <c:delete val="1"/>
        <c:axPos val="b"/>
        <c:majorTickMark val="out"/>
        <c:minorTickMark val="none"/>
        <c:tickLblPos val="nextTo"/>
        <c:crossAx val="43026112"/>
        <c:crosses val="autoZero"/>
        <c:auto val="1"/>
        <c:lblAlgn val="ctr"/>
        <c:lblOffset val="100"/>
        <c:noMultiLvlLbl val="0"/>
      </c:catAx>
      <c:valAx>
        <c:axId val="43026112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%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pl-PL"/>
          </a:p>
        </c:txPr>
        <c:crossAx val="39824896"/>
        <c:crosses val="autoZero"/>
        <c:crossBetween val="between"/>
        <c:majorUnit val="0.1"/>
      </c:valAx>
      <c:catAx>
        <c:axId val="41055744"/>
        <c:scaling>
          <c:orientation val="minMax"/>
        </c:scaling>
        <c:delete val="1"/>
        <c:axPos val="b"/>
        <c:majorTickMark val="out"/>
        <c:minorTickMark val="none"/>
        <c:tickLblPos val="nextTo"/>
        <c:crossAx val="43026688"/>
        <c:crosses val="autoZero"/>
        <c:auto val="1"/>
        <c:lblAlgn val="ctr"/>
        <c:lblOffset val="100"/>
        <c:noMultiLvlLbl val="0"/>
      </c:catAx>
      <c:valAx>
        <c:axId val="43026688"/>
        <c:scaling>
          <c:orientation val="minMax"/>
          <c:max val="1"/>
          <c:min val="0"/>
        </c:scaling>
        <c:delete val="0"/>
        <c:axPos val="r"/>
        <c:numFmt formatCode="0%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pl-PL"/>
          </a:p>
        </c:txPr>
        <c:crossAx val="41055744"/>
        <c:crosses val="max"/>
        <c:crossBetween val="between"/>
        <c:majorUnit val="0.1"/>
      </c:valAx>
      <c:spPr>
        <a:solidFill>
          <a:schemeClr val="bg1">
            <a:lumMod val="8500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threePt" dir="t">
            <a:rot lat="0" lon="0" rev="1200000"/>
          </a:lightRig>
        </a:scene3d>
        <a:sp3d>
          <a:bevelT/>
        </a:sp3d>
      </c:spPr>
    </c:plotArea>
    <c:plotVisOnly val="1"/>
    <c:dispBlanksAs val="gap"/>
    <c:showDLblsOverMax val="0"/>
  </c:chart>
  <c:spPr>
    <a:solidFill>
      <a:srgbClr val="FFFFFF"/>
    </a:solidFill>
    <a:ln w="3175">
      <a:noFill/>
      <a:prstDash val="solid"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pl-PL"/>
    </a:p>
  </c:txPr>
  <c:printSettings>
    <c:headerFooter alignWithMargins="0"/>
    <c:pageMargins b="1" l="0.75000000000000033" r="0.75000000000000033" t="1" header="0.5" footer="0.5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0" i="0" u="none" strike="noStrike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tx1">
                      <a:alpha val="40000"/>
                    </a:schemeClr>
                  </a:outerShdw>
                </a:effectLst>
                <a:latin typeface="Arial"/>
                <a:ea typeface="Arial"/>
                <a:cs typeface="Arial"/>
              </a:defRPr>
            </a:pPr>
            <a:r>
              <a:rPr lang="pl-PL" sz="2000" b="0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tx1">
                      <a:alpha val="40000"/>
                    </a:schemeClr>
                  </a:outerShdw>
                </a:effectLst>
              </a:rPr>
              <a:t>Postęp pracy</a:t>
            </a:r>
          </a:p>
        </c:rich>
      </c:tx>
      <c:layout>
        <c:manualLayout>
          <c:xMode val="edge"/>
          <c:yMode val="edge"/>
          <c:x val="0.10130926815966186"/>
          <c:y val="0.55657361011691708"/>
        </c:manualLayout>
      </c:layout>
      <c:overlay val="0"/>
      <c:spPr>
        <a:noFill/>
        <a:ln w="25400"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8.7662337662337664E-2"/>
          <c:y val="5.8091324443030466E-2"/>
          <c:w val="0.81187783345263664"/>
          <c:h val="0.84194738283977133"/>
        </c:manualLayout>
      </c:layout>
      <c:pieChart>
        <c:varyColors val="1"/>
        <c:ser>
          <c:idx val="0"/>
          <c:order val="0"/>
          <c:spPr>
            <a:gradFill rotWithShape="1">
              <a:gsLst>
                <a:gs pos="0">
                  <a:schemeClr val="accent6">
                    <a:shade val="51000"/>
                    <a:satMod val="130000"/>
                  </a:schemeClr>
                </a:gs>
                <a:gs pos="80000">
                  <a:schemeClr val="accent6">
                    <a:shade val="93000"/>
                    <a:satMod val="130000"/>
                  </a:schemeClr>
                </a:gs>
                <a:gs pos="100000">
                  <a:schemeClr val="accent6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dPt>
            <c:idx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1"/>
            <c:bubble3D val="0"/>
            <c:spPr>
              <a:blipFill>
                <a:blip xmlns:r="http://schemas.openxmlformats.org/officeDocument/2006/relationships" r:embed="rId1"/>
                <a:tile tx="0" ty="0" sx="100000" sy="100000" flip="none" algn="tl"/>
              </a:blip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2"/>
            <c:bubble3D val="0"/>
            <c:spPr>
              <a:noFill/>
              <a:ln>
                <a:noFill/>
              </a:ln>
              <a:effectLst/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val>
            <c:numRef>
              <c:f>Arkusz4!$A$4:$A$6</c:f>
              <c:numCache>
                <c:formatCode>0.0%</c:formatCode>
                <c:ptCount val="3"/>
                <c:pt idx="0">
                  <c:v>0.32650000000000001</c:v>
                </c:pt>
                <c:pt idx="1">
                  <c:v>0.17349999999999999</c:v>
                </c:pt>
                <c:pt idx="2">
                  <c:v>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gradFill flip="none" rotWithShape="1">
      <a:gsLst>
        <a:gs pos="0">
          <a:sysClr val="window" lastClr="FFFFFF"/>
        </a:gs>
        <a:gs pos="100000">
          <a:schemeClr val="tx2"/>
        </a:gs>
      </a:gsLst>
      <a:path path="circle">
        <a:fillToRect l="50000" t="50000" r="50000" b="50000"/>
      </a:path>
      <a:tileRect/>
    </a:gradFill>
    <a:ln w="9525">
      <a:noFill/>
    </a:ln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 prstMaterial="matte">
      <a:bevelT/>
    </a:sp3d>
  </c:spPr>
  <c:txPr>
    <a:bodyPr/>
    <a:lstStyle/>
    <a:p>
      <a:pPr>
        <a:defRPr sz="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33" r="0.75000000000000033" t="1" header="0.5" footer="0.5"/>
    <c:pageSetup/>
  </c:printSettings>
  <c:userShapes r:id="rId2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tx1"/>
                </a:solidFill>
              </a:defRPr>
            </a:pPr>
            <a:r>
              <a:rPr lang="en-US">
                <a:solidFill>
                  <a:schemeClr val="tx1"/>
                </a:solidFill>
              </a:rPr>
              <a:t>Wskaźnik bezpieczeństwa</a:t>
            </a:r>
          </a:p>
        </c:rich>
      </c:tx>
      <c:layout>
        <c:manualLayout>
          <c:xMode val="edge"/>
          <c:yMode val="edge"/>
          <c:x val="0.28338491901792234"/>
          <c:y val="0.5680152162812173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29436964666387"/>
          <c:y val="6.3963184226636591E-2"/>
          <c:w val="0.89352107028288164"/>
          <c:h val="0.84096100732506474"/>
        </c:manualLayout>
      </c:layout>
      <c:doughnutChart>
        <c:varyColors val="1"/>
        <c:ser>
          <c:idx val="0"/>
          <c:order val="0"/>
          <c:spPr>
            <a:solidFill>
              <a:schemeClr val="bg1"/>
            </a:solidFill>
            <a:ln w="25400">
              <a:noFill/>
            </a:ln>
            <a:scene3d>
              <a:camera prst="orthographicFront"/>
              <a:lightRig rig="threePt" dir="t"/>
            </a:scene3d>
            <a:sp3d/>
          </c:spPr>
          <c:dPt>
            <c:idx val="0"/>
            <c:bubble3D val="0"/>
            <c:spPr>
              <a:solidFill>
                <a:schemeClr val="bg1"/>
              </a:solidFill>
              <a:ln w="25400">
                <a:solidFill>
                  <a:srgbClr val="000000"/>
                </a:solidFill>
                <a:prstDash val="solid"/>
              </a:ln>
              <a:scene3d>
                <a:camera prst="orthographicFront"/>
                <a:lightRig rig="threePt" dir="t"/>
              </a:scene3d>
              <a:sp3d/>
            </c:spPr>
          </c:dPt>
          <c:dPt>
            <c:idx val="1"/>
            <c:bubble3D val="0"/>
            <c:spPr>
              <a:solidFill>
                <a:schemeClr val="bg1"/>
              </a:solidFill>
              <a:ln w="25400">
                <a:solidFill>
                  <a:srgbClr val="000000"/>
                </a:solidFill>
                <a:prstDash val="solid"/>
              </a:ln>
              <a:scene3d>
                <a:camera prst="orthographicFront"/>
                <a:lightRig rig="threePt" dir="t"/>
              </a:scene3d>
              <a:sp3d/>
            </c:spPr>
          </c:dPt>
          <c:dLbls>
            <c:delete val="1"/>
          </c:dLbls>
          <c:val>
            <c:numRef>
              <c:f>Arkusz5!$A$4:$A$6</c:f>
              <c:numCache>
                <c:formatCode>0.0%</c:formatCode>
                <c:ptCount val="3"/>
                <c:pt idx="0">
                  <c:v>0.33500000000000002</c:v>
                </c:pt>
                <c:pt idx="1">
                  <c:v>0.16499999999999998</c:v>
                </c:pt>
                <c:pt idx="2">
                  <c:v>0.5</c:v>
                </c:pt>
              </c:numCache>
            </c:numRef>
          </c:val>
        </c:ser>
        <c:ser>
          <c:idx val="1"/>
          <c:order val="1"/>
          <c:spPr>
            <a:solidFill>
              <a:srgbClr val="00B050"/>
            </a:solidFill>
            <a:ln w="12700">
              <a:noFill/>
              <a:prstDash val="solid"/>
            </a:ln>
            <a:scene3d>
              <a:camera prst="orthographicFront"/>
              <a:lightRig rig="threePt" dir="t"/>
            </a:scene3d>
            <a:sp3d>
              <a:bevelT w="165100" h="25400"/>
            </a:sp3d>
          </c:spPr>
          <c:dPt>
            <c:idx val="0"/>
            <c:bubble3D val="0"/>
            <c:spPr>
              <a:solidFill>
                <a:srgbClr val="FF0000"/>
              </a:solidFill>
              <a:ln w="12700">
                <a:noFill/>
                <a:prstDash val="solid"/>
              </a:ln>
              <a:scene3d>
                <a:camera prst="orthographicFront"/>
                <a:lightRig rig="threePt" dir="t"/>
              </a:scene3d>
              <a:sp3d>
                <a:bevelT w="165100" h="25400"/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12700">
                <a:noFill/>
                <a:prstDash val="solid"/>
              </a:ln>
              <a:scene3d>
                <a:camera prst="orthographicFront"/>
                <a:lightRig rig="threePt" dir="t"/>
              </a:scene3d>
              <a:sp3d>
                <a:bevelT w="165100" h="25400"/>
              </a:sp3d>
            </c:spPr>
          </c:dPt>
          <c:dPt>
            <c:idx val="3"/>
            <c:bubble3D val="0"/>
            <c:spPr>
              <a:noFill/>
              <a:ln w="25400">
                <a:noFill/>
              </a:ln>
              <a:scene3d>
                <a:camera prst="orthographicFront"/>
                <a:lightRig rig="threePt" dir="t"/>
              </a:scene3d>
              <a:sp3d>
                <a:bevelT w="165100" h="25400"/>
              </a:sp3d>
            </c:spPr>
          </c:dPt>
          <c:dLbls>
            <c:dLbl>
              <c:idx val="0"/>
              <c:layout>
                <c:manualLayout>
                  <c:x val="-8.6029019232579853E-3"/>
                  <c:y val="-2.7189630786768289E-4"/>
                </c:manualLayout>
              </c:layout>
              <c:tx>
                <c:strRef>
                  <c:f>Arkusz5!$C$4</c:f>
                  <c:strCache>
                    <c:ptCount val="1"/>
                    <c:pt idx="0">
                      <c:v>Krytyczny</c:v>
                    </c:pt>
                  </c:strCache>
                </c:strRef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{81286B00-7033-475D-A148-F95C8FF62FFB}</c15:txfldGUID>
                      <c15:f>Sheet5!$C$4</c15:f>
                      <c15:dlblFieldTableCache>
                        <c:ptCount val="1"/>
                        <c:pt idx="0">
                          <c:v>Critical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"/>
              <c:layout>
                <c:manualLayout>
                  <c:x val="-4.8185593636833638E-3"/>
                  <c:y val="-7.4982584281522481E-4"/>
                </c:manualLayout>
              </c:layout>
              <c:tx>
                <c:strRef>
                  <c:f>Arkusz5!$C$5</c:f>
                  <c:strCache>
                    <c:ptCount val="1"/>
                    <c:pt idx="0">
                      <c:v>Niebezpieczny</c:v>
                    </c:pt>
                  </c:strCache>
                </c:strRef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{677C42B0-5D6D-4E96-82CE-B3C41FF752CB}</c15:txfldGUID>
                      <c15:f>Sheet5!$C$5</c15:f>
                      <c15:dlblFieldTableCache>
                        <c:ptCount val="1"/>
                        <c:pt idx="0">
                          <c:v>Unsafe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"/>
              <c:layout>
                <c:manualLayout>
                  <c:x val="2.6588642493524414E-3"/>
                  <c:y val="-1.4560244312624459E-3"/>
                </c:manualLayout>
              </c:layout>
              <c:tx>
                <c:strRef>
                  <c:f>Arkusz5!$C$6</c:f>
                  <c:strCache>
                    <c:ptCount val="1"/>
                    <c:pt idx="0">
                      <c:v>Bezpieczny</c:v>
                    </c:pt>
                  </c:strCache>
                </c:strRef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{6EA5E9F5-8F5A-4870-BF58-15838D5147A3}</c15:txfldGUID>
                      <c15:f>Sheet5!$C$6</c15:f>
                      <c15:dlblFieldTableCache>
                        <c:ptCount val="1"/>
                        <c:pt idx="0">
                          <c:v>Safe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solidFill>
                <a:sysClr val="window" lastClr="FFFFFF"/>
              </a:solidFill>
              <a:ln w="25400"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/>
              <a:lstStyle/>
              <a:p>
                <a:pPr>
                  <a:defRPr>
                    <a:solidFill>
                      <a:schemeClr val="tx1"/>
                    </a:solidFill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Arkusz5!$B$4:$B$7</c:f>
              <c:numCache>
                <c:formatCode>0%</c:formatCode>
                <c:ptCount val="4"/>
                <c:pt idx="0">
                  <c:v>0.1</c:v>
                </c:pt>
                <c:pt idx="1">
                  <c:v>0.15</c:v>
                </c:pt>
                <c:pt idx="2">
                  <c:v>0.25</c:v>
                </c:pt>
                <c:pt idx="3">
                  <c:v>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270"/>
        <c:holeSize val="1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 cap="flat" cmpd="sng" algn="ctr">
      <a:noFill/>
      <a:prstDash val="solid"/>
    </a:ln>
    <a:effectLst/>
  </c:spPr>
  <c:txPr>
    <a:bodyPr/>
    <a:lstStyle/>
    <a:p>
      <a:pPr>
        <a:defRPr>
          <a:solidFill>
            <a:schemeClr val="lt1"/>
          </a:solidFill>
          <a:latin typeface="+mn-lt"/>
          <a:ea typeface="+mn-ea"/>
          <a:cs typeface="+mn-cs"/>
        </a:defRPr>
      </a:pPr>
      <a:endParaRPr lang="pl-PL"/>
    </a:p>
  </c:txPr>
  <c:printSettings>
    <c:headerFooter alignWithMargins="0"/>
    <c:pageMargins b="1" l="0.75000000000000033" r="0.75000000000000033" t="1" header="0.5" footer="0.5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57149</xdr:colOff>
      <xdr:row>12</xdr:row>
      <xdr:rowOff>28574</xdr:rowOff>
    </xdr:from>
    <xdr:to>
      <xdr:col>8</xdr:col>
      <xdr:colOff>228600</xdr:colOff>
      <xdr:row>23</xdr:row>
      <xdr:rowOff>133349</xdr:rowOff>
    </xdr:to>
    <xdr:grpSp>
      <xdr:nvGrpSpPr>
        <xdr:cNvPr id="23" name="Group 22"/>
        <xdr:cNvGrpSpPr/>
      </xdr:nvGrpSpPr>
      <xdr:grpSpPr>
        <a:xfrm>
          <a:off x="2305896" y="2304414"/>
          <a:ext cx="3422651" cy="2190962"/>
          <a:chOff x="7019924" y="742949"/>
          <a:chExt cx="3219451" cy="2200275"/>
        </a:xfrm>
      </xdr:grpSpPr>
      <xdr:sp macro="" textlink="">
        <xdr:nvSpPr>
          <xdr:cNvPr id="22" name="Rounded Rectangle 21"/>
          <xdr:cNvSpPr/>
        </xdr:nvSpPr>
        <xdr:spPr bwMode="auto">
          <a:xfrm>
            <a:off x="7019924" y="742949"/>
            <a:ext cx="3219451" cy="2200275"/>
          </a:xfrm>
          <a:prstGeom prst="roundRect">
            <a:avLst/>
          </a:prstGeom>
          <a:solidFill>
            <a:srgbClr val="FFFFFF"/>
          </a:solidFill>
          <a:ln w="9525" cap="flat" cmpd="sng" algn="ctr">
            <a:solidFill>
              <a:schemeClr val="bg1">
                <a:lumMod val="75000"/>
              </a:schemeClr>
            </a:solidFill>
            <a:prstDash val="solid"/>
            <a:round/>
            <a:headEnd type="none" w="med" len="med"/>
            <a:tailEnd type="none" w="med" len="med"/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  <a:scene3d>
            <a:camera prst="orthographicFront"/>
            <a:lightRig rig="threePt" dir="t"/>
          </a:scene3d>
          <a:sp3d>
            <a:bevelT/>
          </a:sp3d>
        </xdr:spPr>
        <xdr:txBody>
          <a:bodyPr vertOverflow="clip" wrap="square" lIns="18288" tIns="0" rIns="0" bIns="0" rtlCol="0" anchor="ctr" upright="1"/>
          <a:lstStyle/>
          <a:p>
            <a:pPr algn="ctr"/>
            <a:endParaRPr lang="en-US" sz="1100"/>
          </a:p>
        </xdr:txBody>
      </xdr:sp>
      <xdr:sp macro="" textlink="">
        <xdr:nvSpPr>
          <xdr:cNvPr id="20" name="TextBox 19"/>
          <xdr:cNvSpPr txBox="1"/>
        </xdr:nvSpPr>
        <xdr:spPr>
          <a:xfrm>
            <a:off x="7115175" y="904875"/>
            <a:ext cx="2266951" cy="167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r>
              <a:rPr lang="pl-PL" sz="1200" b="1"/>
              <a:t>Postęp projektu </a:t>
            </a:r>
            <a:r>
              <a:rPr lang="en-US" sz="1200" b="1" baseline="0"/>
              <a:t>Rasputin</a:t>
            </a:r>
            <a:r>
              <a:rPr lang="en-US" sz="1100" baseline="0"/>
              <a:t/>
            </a:r>
            <a:br>
              <a:rPr lang="en-US" sz="1100" baseline="0"/>
            </a:br>
            <a:endParaRPr lang="en-US" sz="1100" baseline="0"/>
          </a:p>
          <a:p>
            <a:r>
              <a:rPr lang="pl-PL" sz="1100" baseline="0"/>
              <a:t>Po kilku  drobnych niepowodzeniach projekt </a:t>
            </a:r>
            <a:r>
              <a:rPr lang="en-US" sz="1100" baseline="0"/>
              <a:t>Rasputin  </a:t>
            </a:r>
            <a:r>
              <a:rPr lang="pl-PL" sz="1100" baseline="0"/>
              <a:t>znowu idzie pełną parą</a:t>
            </a:r>
            <a:r>
              <a:rPr lang="en-US" sz="1100" baseline="0"/>
              <a:t>. </a:t>
            </a:r>
            <a:r>
              <a:rPr lang="pl-PL" sz="1100" baseline="0"/>
              <a:t>Negocjacje kontraktowe zajęły kilka tygodni, ale opłaciło się poczekać. Także znalezienie pracowników skłonnych pracować za grosze okazało się trudniejsze niż przewidywaliśmy</a:t>
            </a:r>
            <a:r>
              <a:rPr lang="en-US" sz="1100" baseline="0"/>
              <a:t>.</a:t>
            </a:r>
          </a:p>
        </xdr:txBody>
      </xdr:sp>
      <xdr:graphicFrame macro="">
        <xdr:nvGraphicFramePr>
          <xdr:cNvPr id="21" name="Chart 20"/>
          <xdr:cNvGraphicFramePr/>
        </xdr:nvGraphicFramePr>
        <xdr:xfrm>
          <a:off x="9486900" y="990600"/>
          <a:ext cx="533400" cy="180022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</xdr:grpSp>
    <xdr:clientData/>
  </xdr:twoCellAnchor>
  <xdr:twoCellAnchor>
    <xdr:from>
      <xdr:col>2</xdr:col>
      <xdr:colOff>533400</xdr:colOff>
      <xdr:row>1</xdr:row>
      <xdr:rowOff>123825</xdr:rowOff>
    </xdr:from>
    <xdr:to>
      <xdr:col>4</xdr:col>
      <xdr:colOff>142875</xdr:colOff>
      <xdr:row>11</xdr:row>
      <xdr:rowOff>19050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171450</xdr:colOff>
      <xdr:row>1</xdr:row>
      <xdr:rowOff>123825</xdr:rowOff>
    </xdr:from>
    <xdr:to>
      <xdr:col>5</xdr:col>
      <xdr:colOff>390525</xdr:colOff>
      <xdr:row>11</xdr:row>
      <xdr:rowOff>19050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419100</xdr:colOff>
      <xdr:row>1</xdr:row>
      <xdr:rowOff>123825</xdr:rowOff>
    </xdr:from>
    <xdr:to>
      <xdr:col>7</xdr:col>
      <xdr:colOff>28575</xdr:colOff>
      <xdr:row>11</xdr:row>
      <xdr:rowOff>19050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57150</xdr:colOff>
      <xdr:row>1</xdr:row>
      <xdr:rowOff>123825</xdr:rowOff>
    </xdr:from>
    <xdr:to>
      <xdr:col>8</xdr:col>
      <xdr:colOff>276225</xdr:colOff>
      <xdr:row>11</xdr:row>
      <xdr:rowOff>19050</xdr:rowOff>
    </xdr:to>
    <xdr:graphicFrame macro="">
      <xdr:nvGraphicFramePr>
        <xdr:cNvPr id="24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590550</xdr:colOff>
      <xdr:row>0</xdr:row>
      <xdr:rowOff>104775</xdr:rowOff>
    </xdr:from>
    <xdr:to>
      <xdr:col>5</xdr:col>
      <xdr:colOff>523875</xdr:colOff>
      <xdr:row>22</xdr:row>
      <xdr:rowOff>28575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590549</xdr:colOff>
      <xdr:row>0</xdr:row>
      <xdr:rowOff>209550</xdr:rowOff>
    </xdr:from>
    <xdr:to>
      <xdr:col>8</xdr:col>
      <xdr:colOff>28574</xdr:colOff>
      <xdr:row>21</xdr:row>
      <xdr:rowOff>95250</xdr:rowOff>
    </xdr:to>
    <xdr:graphicFrame macro="">
      <xdr:nvGraphicFramePr>
        <xdr:cNvPr id="4097" name="Chart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590550</xdr:colOff>
      <xdr:row>28</xdr:row>
      <xdr:rowOff>114300</xdr:rowOff>
    </xdr:from>
    <xdr:to>
      <xdr:col>3</xdr:col>
      <xdr:colOff>323850</xdr:colOff>
      <xdr:row>31</xdr:row>
      <xdr:rowOff>9525</xdr:rowOff>
    </xdr:to>
    <xdr:sp macro="" textlink="">
      <xdr:nvSpPr>
        <xdr:cNvPr id="4098" name="AutoShape 1026"/>
        <xdr:cNvSpPr>
          <a:spLocks noChangeArrowheads="1"/>
        </xdr:cNvSpPr>
      </xdr:nvSpPr>
      <xdr:spPr bwMode="auto">
        <a:xfrm>
          <a:off x="590550" y="5638800"/>
          <a:ext cx="1666875" cy="466725"/>
        </a:xfrm>
        <a:prstGeom prst="leftRightArrow">
          <a:avLst>
            <a:gd name="adj1" fmla="val 50000"/>
            <a:gd name="adj2" fmla="val 87500"/>
          </a:avLst>
        </a:prstGeom>
        <a:ln>
          <a:headEnd/>
          <a:tailEnd/>
        </a:ln>
        <a:effectLst/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0</xdr:row>
      <xdr:rowOff>85725</xdr:rowOff>
    </xdr:from>
    <xdr:to>
      <xdr:col>6</xdr:col>
      <xdr:colOff>571500</xdr:colOff>
      <xdr:row>15</xdr:row>
      <xdr:rowOff>57150</xdr:rowOff>
    </xdr:to>
    <xdr:graphicFrame macro="">
      <xdr:nvGraphicFramePr>
        <xdr:cNvPr id="61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0.29513</cdr:x>
      <cdr:y>0.71273</cdr:y>
    </cdr:from>
    <cdr:to>
      <cdr:x>0.71088</cdr:x>
      <cdr:y>0.85773</cdr:y>
    </cdr:to>
    <cdr:sp macro="" textlink="Arkusz4!$B$1">
      <cdr:nvSpPr>
        <cdr:cNvPr id="7169" name="Text Box 1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865813" y="2016262"/>
          <a:ext cx="1219685" cy="410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36576" rIns="45720" bIns="36576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fld id="{2DEEDCBC-E075-48CF-9D6B-C354B0ECEE5D}" type="TxLink">
            <a:rPr lang="en-US" sz="2400" b="1" i="0" strike="noStrike">
              <a:solidFill>
                <a:schemeClr val="tx1"/>
              </a:solidFill>
              <a:effectLst/>
              <a:latin typeface="Arial"/>
              <a:cs typeface="Arial"/>
            </a:rPr>
            <a:pPr algn="ctr" rtl="1">
              <a:defRPr sz="1000"/>
            </a:pPr>
            <a:t>65,3%</a:t>
          </a:fld>
          <a:endParaRPr lang="en-US" sz="2400" b="1" i="0" strike="noStrike">
            <a:solidFill>
              <a:schemeClr val="tx1"/>
            </a:solidFill>
            <a:effectLst/>
            <a:latin typeface="Arial"/>
            <a:cs typeface="Arial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209549</xdr:colOff>
      <xdr:row>0</xdr:row>
      <xdr:rowOff>161925</xdr:rowOff>
    </xdr:from>
    <xdr:to>
      <xdr:col>8</xdr:col>
      <xdr:colOff>95250</xdr:colOff>
      <xdr:row>19</xdr:row>
      <xdr:rowOff>95250</xdr:rowOff>
    </xdr:to>
    <xdr:graphicFrame macro="">
      <xdr:nvGraphicFramePr>
        <xdr:cNvPr id="819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0.3412</cdr:x>
      <cdr:y>0.6372</cdr:y>
    </cdr:from>
    <cdr:to>
      <cdr:x>0.70413</cdr:x>
      <cdr:y>0.74263</cdr:y>
    </cdr:to>
    <cdr:sp macro="" textlink="Arkusz5!$B$1">
      <cdr:nvSpPr>
        <cdr:cNvPr id="9217" name="Text Box 1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1416968" y="2263858"/>
          <a:ext cx="1507208" cy="3745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36576" rIns="45720" bIns="36576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fld id="{82B09307-358B-42B9-B9A2-FE9248B2CC47}" type="TxLink">
            <a:rPr lang="en-US" sz="1800" b="1" i="0" strike="noStrike">
              <a:solidFill>
                <a:schemeClr val="tx1"/>
              </a:solidFill>
              <a:latin typeface="Arial"/>
              <a:cs typeface="Arial"/>
            </a:rPr>
            <a:pPr algn="ctr" rtl="1">
              <a:defRPr sz="1000"/>
            </a:pPr>
            <a:t>67,0%</a:t>
          </a:fld>
          <a:endParaRPr lang="en-US" sz="1800" b="1" i="0" strike="noStrike">
            <a:solidFill>
              <a:schemeClr val="tx1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219075</xdr:colOff>
      <xdr:row>0</xdr:row>
      <xdr:rowOff>28575</xdr:rowOff>
    </xdr:from>
    <xdr:to>
      <xdr:col>8</xdr:col>
      <xdr:colOff>219075</xdr:colOff>
      <xdr:row>21</xdr:row>
      <xdr:rowOff>47625</xdr:rowOff>
    </xdr:to>
    <xdr:grpSp>
      <xdr:nvGrpSpPr>
        <xdr:cNvPr id="9" name="Group 8"/>
        <xdr:cNvGrpSpPr/>
      </xdr:nvGrpSpPr>
      <xdr:grpSpPr>
        <a:xfrm>
          <a:off x="869315" y="28575"/>
          <a:ext cx="4551680" cy="4001770"/>
          <a:chOff x="1866900" y="57150"/>
          <a:chExt cx="4267200" cy="4019550"/>
        </a:xfrm>
      </xdr:grpSpPr>
      <xdr:graphicFrame macro="">
        <xdr:nvGraphicFramePr>
          <xdr:cNvPr id="12289" name="Chart 1"/>
          <xdr:cNvGraphicFramePr>
            <a:graphicFrameLocks/>
          </xdr:cNvGraphicFramePr>
        </xdr:nvGraphicFramePr>
        <xdr:xfrm>
          <a:off x="1866900" y="57150"/>
          <a:ext cx="4267200" cy="26098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6" name="Oval 5"/>
          <xdr:cNvSpPr/>
        </xdr:nvSpPr>
        <xdr:spPr bwMode="auto">
          <a:xfrm>
            <a:off x="2514600" y="676275"/>
            <a:ext cx="3181350" cy="3181350"/>
          </a:xfrm>
          <a:prstGeom prst="ellipse">
            <a:avLst/>
          </a:prstGeom>
          <a:solidFill>
            <a:schemeClr val="bg1">
              <a:lumMod val="85000"/>
              <a:alpha val="31000"/>
            </a:schemeClr>
          </a:solidFill>
          <a:ln>
            <a:noFill/>
            <a:headEnd type="none" w="med" len="med"/>
            <a:tailEnd type="none" w="med" len="med"/>
          </a:ln>
        </xdr:spPr>
        <xdr:style>
          <a:lnRef idx="1">
            <a:schemeClr val="dk1"/>
          </a:lnRef>
          <a:fillRef idx="2">
            <a:schemeClr val="dk1"/>
          </a:fillRef>
          <a:effectRef idx="1">
            <a:schemeClr val="dk1"/>
          </a:effectRef>
          <a:fontRef idx="minor">
            <a:schemeClr val="dk1"/>
          </a:fontRef>
        </xdr:style>
        <xdr:txBody>
          <a:bodyPr vertOverflow="clip" wrap="square" lIns="18288" tIns="0" rIns="0" bIns="0" rtlCol="0" anchor="ctr" upright="1"/>
          <a:lstStyle/>
          <a:p>
            <a:pPr algn="ctr"/>
            <a:endParaRPr lang="en-US" sz="1100"/>
          </a:p>
        </xdr:txBody>
      </xdr:sp>
      <xdr:sp macro="" textlink="">
        <xdr:nvSpPr>
          <xdr:cNvPr id="7" name="Rectangle 6"/>
          <xdr:cNvSpPr/>
        </xdr:nvSpPr>
        <xdr:spPr bwMode="auto">
          <a:xfrm>
            <a:off x="2352675" y="2314575"/>
            <a:ext cx="3495675" cy="1762125"/>
          </a:xfrm>
          <a:prstGeom prst="rect">
            <a:avLst/>
          </a:prstGeom>
          <a:solidFill>
            <a:schemeClr val="bg1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ctr"/>
            <a:endParaRPr 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L17"/>
  <sheetViews>
    <sheetView showGridLines="0" workbookViewId="0">
      <selection activeCell="L17" sqref="L17"/>
    </sheetView>
  </sheetViews>
  <sheetFormatPr defaultRowHeight="14.95" x14ac:dyDescent="0.35"/>
  <cols>
    <col min="1" max="1" width="12.7265625" customWidth="1"/>
    <col min="4" max="4" width="8.7265625" customWidth="1"/>
  </cols>
  <sheetData>
    <row r="1" spans="1:12" x14ac:dyDescent="0.35">
      <c r="A1" s="29" t="s">
        <v>0</v>
      </c>
      <c r="B1" s="28">
        <v>0.88</v>
      </c>
      <c r="L1" s="2"/>
    </row>
    <row r="2" spans="1:12" x14ac:dyDescent="0.35">
      <c r="A2" s="27" t="s">
        <v>1</v>
      </c>
      <c r="B2" s="26">
        <v>0.73</v>
      </c>
    </row>
    <row r="3" spans="1:12" x14ac:dyDescent="0.35">
      <c r="A3" s="29" t="s">
        <v>2</v>
      </c>
      <c r="B3" s="25">
        <v>0.63</v>
      </c>
      <c r="K3" s="31"/>
    </row>
    <row r="4" spans="1:12" x14ac:dyDescent="0.35">
      <c r="A4" s="27" t="s">
        <v>3</v>
      </c>
      <c r="B4" s="24">
        <v>0.22</v>
      </c>
    </row>
    <row r="5" spans="1:12" x14ac:dyDescent="0.35">
      <c r="A5" s="32" t="s">
        <v>4</v>
      </c>
      <c r="B5" s="33">
        <f>AVERAGE(B1:B4)</f>
        <v>0.61499999999999999</v>
      </c>
    </row>
    <row r="17" spans="2:2" x14ac:dyDescent="0.35">
      <c r="B17" s="30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23"/>
  <sheetViews>
    <sheetView showGridLines="0" workbookViewId="0">
      <selection activeCell="G9" sqref="G9"/>
    </sheetView>
  </sheetViews>
  <sheetFormatPr defaultRowHeight="14.95" x14ac:dyDescent="0.35"/>
  <cols>
    <col min="1" max="1" width="9.81640625" customWidth="1"/>
    <col min="2" max="2" width="10.26953125" customWidth="1"/>
  </cols>
  <sheetData>
    <row r="1" spans="1:5" ht="36.799999999999997" customHeight="1" x14ac:dyDescent="0.35">
      <c r="A1" s="10" t="s">
        <v>5</v>
      </c>
      <c r="B1" s="11" t="s">
        <v>6</v>
      </c>
    </row>
    <row r="2" spans="1:5" x14ac:dyDescent="0.35">
      <c r="A2" s="12" t="s">
        <v>7</v>
      </c>
      <c r="B2" s="12">
        <v>90</v>
      </c>
    </row>
    <row r="3" spans="1:5" x14ac:dyDescent="0.35">
      <c r="A3" s="12" t="s">
        <v>8</v>
      </c>
      <c r="B3" s="12">
        <v>83</v>
      </c>
    </row>
    <row r="4" spans="1:5" x14ac:dyDescent="0.35">
      <c r="A4" s="12" t="s">
        <v>9</v>
      </c>
      <c r="B4" s="12">
        <v>132</v>
      </c>
      <c r="C4" s="5"/>
      <c r="D4" s="5"/>
      <c r="E4" s="5"/>
    </row>
    <row r="5" spans="1:5" x14ac:dyDescent="0.35">
      <c r="A5" s="12" t="s">
        <v>10</v>
      </c>
      <c r="B5" s="12">
        <v>87</v>
      </c>
      <c r="C5" s="1"/>
      <c r="D5" s="1"/>
      <c r="E5" s="1"/>
    </row>
    <row r="6" spans="1:5" x14ac:dyDescent="0.35">
      <c r="A6" s="12" t="s">
        <v>11</v>
      </c>
      <c r="B6" s="12">
        <v>102</v>
      </c>
      <c r="C6" s="1"/>
      <c r="D6" s="1"/>
      <c r="E6" s="1"/>
    </row>
    <row r="7" spans="1:5" x14ac:dyDescent="0.35">
      <c r="A7" s="12" t="s">
        <v>12</v>
      </c>
      <c r="B7" s="12">
        <v>132</v>
      </c>
      <c r="C7" s="1"/>
      <c r="D7" s="1"/>
      <c r="E7" s="1"/>
    </row>
    <row r="8" spans="1:5" x14ac:dyDescent="0.35">
      <c r="A8" s="12" t="s">
        <v>13</v>
      </c>
      <c r="B8" s="12"/>
      <c r="C8" s="1"/>
      <c r="D8" s="1"/>
      <c r="E8" s="1"/>
    </row>
    <row r="9" spans="1:5" x14ac:dyDescent="0.35">
      <c r="A9" s="12" t="s">
        <v>14</v>
      </c>
      <c r="B9" s="12"/>
      <c r="C9" s="1"/>
      <c r="D9" s="1"/>
      <c r="E9" s="1"/>
    </row>
    <row r="10" spans="1:5" x14ac:dyDescent="0.35">
      <c r="A10" s="12" t="s">
        <v>15</v>
      </c>
      <c r="B10" s="12"/>
      <c r="C10" s="1"/>
      <c r="D10" s="1"/>
      <c r="E10" s="1"/>
    </row>
    <row r="11" spans="1:5" x14ac:dyDescent="0.35">
      <c r="A11" s="12" t="s">
        <v>16</v>
      </c>
      <c r="B11" s="12"/>
      <c r="C11" s="1"/>
      <c r="D11" s="1"/>
      <c r="E11" s="1"/>
    </row>
    <row r="12" spans="1:5" x14ac:dyDescent="0.35">
      <c r="A12" s="12" t="s">
        <v>17</v>
      </c>
      <c r="B12" s="12"/>
      <c r="C12" s="1"/>
      <c r="D12" s="1"/>
      <c r="E12" s="1"/>
    </row>
    <row r="13" spans="1:5" x14ac:dyDescent="0.35">
      <c r="A13" s="12" t="s">
        <v>18</v>
      </c>
      <c r="B13" s="12"/>
      <c r="C13" s="1"/>
      <c r="D13" s="1"/>
      <c r="E13" s="1"/>
    </row>
    <row r="14" spans="1:5" x14ac:dyDescent="0.35">
      <c r="A14" s="12" t="s">
        <v>19</v>
      </c>
      <c r="B14" s="13"/>
      <c r="C14" s="1"/>
      <c r="D14" s="1"/>
      <c r="E14" s="1"/>
    </row>
    <row r="15" spans="1:5" x14ac:dyDescent="0.35">
      <c r="A15" s="12" t="s">
        <v>20</v>
      </c>
      <c r="B15" s="12"/>
      <c r="C15" s="1"/>
      <c r="D15" s="1"/>
      <c r="E15" s="1"/>
    </row>
    <row r="16" spans="1:5" x14ac:dyDescent="0.35">
      <c r="A16" s="12" t="s">
        <v>21</v>
      </c>
      <c r="B16" s="12"/>
      <c r="C16" s="1"/>
      <c r="D16" s="1"/>
      <c r="E16" s="1"/>
    </row>
    <row r="17" spans="1:3" x14ac:dyDescent="0.35">
      <c r="A17" s="5"/>
      <c r="C17" s="1"/>
    </row>
    <row r="18" spans="1:3" x14ac:dyDescent="0.35">
      <c r="A18" s="14" t="s">
        <v>22</v>
      </c>
      <c r="B18" s="15">
        <v>1000</v>
      </c>
      <c r="C18" s="1"/>
    </row>
    <row r="19" spans="1:3" x14ac:dyDescent="0.35">
      <c r="A19" s="14" t="s">
        <v>23</v>
      </c>
      <c r="B19" s="16">
        <f>SUM(B2:B16)</f>
        <v>626</v>
      </c>
      <c r="C19" s="1"/>
    </row>
    <row r="20" spans="1:3" x14ac:dyDescent="0.35">
      <c r="A20" s="6"/>
      <c r="B20" s="5"/>
      <c r="C20" s="1"/>
    </row>
    <row r="21" spans="1:3" x14ac:dyDescent="0.35">
      <c r="A21" s="6"/>
      <c r="B21" s="17">
        <f>MIN(B19/B18,1)</f>
        <v>0.626</v>
      </c>
      <c r="C21" s="1"/>
    </row>
    <row r="23" spans="1:3" x14ac:dyDescent="0.35">
      <c r="B23" s="1"/>
    </row>
  </sheetData>
  <phoneticPr fontId="0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B21"/>
  <sheetViews>
    <sheetView showGridLines="0" workbookViewId="0">
      <selection activeCell="K9" sqref="K9"/>
    </sheetView>
  </sheetViews>
  <sheetFormatPr defaultRowHeight="14.95" x14ac:dyDescent="0.35"/>
  <cols>
    <col min="2" max="2" width="10.7265625" customWidth="1"/>
  </cols>
  <sheetData>
    <row r="1" spans="1:2" x14ac:dyDescent="0.35">
      <c r="A1" s="10" t="s">
        <v>5</v>
      </c>
      <c r="B1" s="11" t="s">
        <v>6</v>
      </c>
    </row>
    <row r="2" spans="1:2" x14ac:dyDescent="0.35">
      <c r="A2" s="12" t="s">
        <v>7</v>
      </c>
      <c r="B2" s="12">
        <v>90</v>
      </c>
    </row>
    <row r="3" spans="1:2" x14ac:dyDescent="0.35">
      <c r="A3" s="12" t="s">
        <v>8</v>
      </c>
      <c r="B3" s="12">
        <v>83</v>
      </c>
    </row>
    <row r="4" spans="1:2" x14ac:dyDescent="0.35">
      <c r="A4" s="12" t="s">
        <v>9</v>
      </c>
      <c r="B4" s="12">
        <v>78</v>
      </c>
    </row>
    <row r="5" spans="1:2" x14ac:dyDescent="0.35">
      <c r="A5" s="12" t="s">
        <v>10</v>
      </c>
      <c r="B5" s="12">
        <v>87</v>
      </c>
    </row>
    <row r="6" spans="1:2" x14ac:dyDescent="0.35">
      <c r="A6" s="12" t="s">
        <v>11</v>
      </c>
      <c r="B6" s="12">
        <v>38</v>
      </c>
    </row>
    <row r="7" spans="1:2" x14ac:dyDescent="0.35">
      <c r="A7" s="12" t="s">
        <v>12</v>
      </c>
      <c r="B7" s="12">
        <v>54</v>
      </c>
    </row>
    <row r="8" spans="1:2" x14ac:dyDescent="0.35">
      <c r="A8" s="12" t="s">
        <v>13</v>
      </c>
      <c r="B8" s="12">
        <v>95</v>
      </c>
    </row>
    <row r="9" spans="1:2" x14ac:dyDescent="0.35">
      <c r="A9" s="12" t="s">
        <v>14</v>
      </c>
      <c r="B9" s="12">
        <v>46</v>
      </c>
    </row>
    <row r="10" spans="1:2" x14ac:dyDescent="0.35">
      <c r="A10" s="12" t="s">
        <v>15</v>
      </c>
      <c r="B10" s="12">
        <v>55</v>
      </c>
    </row>
    <row r="11" spans="1:2" x14ac:dyDescent="0.35">
      <c r="A11" s="12" t="s">
        <v>16</v>
      </c>
      <c r="B11" s="12">
        <v>64</v>
      </c>
    </row>
    <row r="12" spans="1:2" x14ac:dyDescent="0.35">
      <c r="A12" s="12" t="s">
        <v>17</v>
      </c>
      <c r="B12" s="12">
        <v>74</v>
      </c>
    </row>
    <row r="13" spans="1:2" x14ac:dyDescent="0.35">
      <c r="A13" s="12" t="s">
        <v>18</v>
      </c>
      <c r="B13" s="12"/>
    </row>
    <row r="14" spans="1:2" x14ac:dyDescent="0.35">
      <c r="A14" s="12" t="s">
        <v>19</v>
      </c>
      <c r="B14" s="13"/>
    </row>
    <row r="15" spans="1:2" x14ac:dyDescent="0.35">
      <c r="A15" s="12" t="s">
        <v>20</v>
      </c>
      <c r="B15" s="12"/>
    </row>
    <row r="16" spans="1:2" x14ac:dyDescent="0.35">
      <c r="A16" s="12" t="s">
        <v>21</v>
      </c>
      <c r="B16" s="12"/>
    </row>
    <row r="17" spans="1:2" x14ac:dyDescent="0.35">
      <c r="A17" s="5"/>
    </row>
    <row r="18" spans="1:2" x14ac:dyDescent="0.35">
      <c r="A18" s="14" t="s">
        <v>22</v>
      </c>
      <c r="B18" s="15">
        <v>1000</v>
      </c>
    </row>
    <row r="19" spans="1:2" x14ac:dyDescent="0.35">
      <c r="A19" s="14" t="s">
        <v>23</v>
      </c>
      <c r="B19" s="16">
        <f>SUM(B2:B16)</f>
        <v>764</v>
      </c>
    </row>
    <row r="20" spans="1:2" x14ac:dyDescent="0.35">
      <c r="A20" s="6"/>
      <c r="B20" s="5"/>
    </row>
    <row r="21" spans="1:2" x14ac:dyDescent="0.35">
      <c r="A21" s="6"/>
      <c r="B21" s="17">
        <f>MIN(B19/B18,1)</f>
        <v>0.76400000000000001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16"/>
  <sheetViews>
    <sheetView showGridLines="0" workbookViewId="0">
      <selection activeCell="N15" sqref="N15"/>
    </sheetView>
  </sheetViews>
  <sheetFormatPr defaultRowHeight="14.95" x14ac:dyDescent="0.35"/>
  <cols>
    <col min="1" max="1" width="13.26953125" customWidth="1"/>
    <col min="2" max="2" width="8.26953125" customWidth="1"/>
  </cols>
  <sheetData>
    <row r="1" spans="1:2" x14ac:dyDescent="0.35">
      <c r="A1" s="18" t="s">
        <v>24</v>
      </c>
      <c r="B1" s="19">
        <v>0.65300000000000002</v>
      </c>
    </row>
    <row r="2" spans="1:2" x14ac:dyDescent="0.35">
      <c r="B2" s="7"/>
    </row>
    <row r="3" spans="1:2" x14ac:dyDescent="0.35">
      <c r="A3" s="20" t="s">
        <v>25</v>
      </c>
    </row>
    <row r="4" spans="1:2" x14ac:dyDescent="0.35">
      <c r="A4" s="21">
        <f>(MIN(B1,100%)/2)</f>
        <v>0.32650000000000001</v>
      </c>
      <c r="B4" s="2"/>
    </row>
    <row r="5" spans="1:2" x14ac:dyDescent="0.35">
      <c r="A5" s="21">
        <f>(50%-A4)</f>
        <v>0.17349999999999999</v>
      </c>
      <c r="B5" s="2"/>
    </row>
    <row r="6" spans="1:2" x14ac:dyDescent="0.35">
      <c r="A6" s="21">
        <v>0.5</v>
      </c>
      <c r="B6" s="2"/>
    </row>
    <row r="7" spans="1:2" x14ac:dyDescent="0.35">
      <c r="B7" s="2"/>
    </row>
    <row r="16" spans="1:2" x14ac:dyDescent="0.35">
      <c r="A16" s="2"/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C16"/>
  <sheetViews>
    <sheetView showGridLines="0" workbookViewId="0">
      <selection activeCell="K14" sqref="K14"/>
    </sheetView>
  </sheetViews>
  <sheetFormatPr defaultRowHeight="14.95" x14ac:dyDescent="0.35"/>
  <cols>
    <col min="1" max="1" width="16.54296875" customWidth="1"/>
    <col min="2" max="2" width="15.54296875" customWidth="1"/>
    <col min="3" max="3" width="18.26953125" customWidth="1"/>
  </cols>
  <sheetData>
    <row r="1" spans="1:3" x14ac:dyDescent="0.35">
      <c r="A1" s="18" t="s">
        <v>26</v>
      </c>
      <c r="B1" s="19">
        <v>0.67</v>
      </c>
    </row>
    <row r="2" spans="1:3" x14ac:dyDescent="0.35">
      <c r="B2" s="7"/>
    </row>
    <row r="3" spans="1:3" x14ac:dyDescent="0.35">
      <c r="A3" s="20" t="s">
        <v>27</v>
      </c>
      <c r="B3" s="20" t="s">
        <v>28</v>
      </c>
    </row>
    <row r="4" spans="1:3" x14ac:dyDescent="0.35">
      <c r="A4" s="21">
        <f>(MIN(B1,100%)/2)</f>
        <v>0.33500000000000002</v>
      </c>
      <c r="B4" s="22">
        <v>0.1</v>
      </c>
      <c r="C4" t="s">
        <v>29</v>
      </c>
    </row>
    <row r="5" spans="1:3" x14ac:dyDescent="0.35">
      <c r="A5" s="21">
        <f>(50%-A4)</f>
        <v>0.16499999999999998</v>
      </c>
      <c r="B5" s="22">
        <v>0.15</v>
      </c>
      <c r="C5" t="s">
        <v>30</v>
      </c>
    </row>
    <row r="6" spans="1:3" x14ac:dyDescent="0.35">
      <c r="A6" s="21">
        <v>0.5</v>
      </c>
      <c r="B6" s="22">
        <v>0.25</v>
      </c>
      <c r="C6" t="s">
        <v>31</v>
      </c>
    </row>
    <row r="7" spans="1:3" x14ac:dyDescent="0.35">
      <c r="B7" s="22">
        <v>0.5</v>
      </c>
    </row>
    <row r="10" spans="1:3" x14ac:dyDescent="0.35">
      <c r="A10" s="3"/>
    </row>
    <row r="11" spans="1:3" x14ac:dyDescent="0.35">
      <c r="A11" s="3"/>
    </row>
    <row r="16" spans="1:3" x14ac:dyDescent="0.35">
      <c r="A16" s="2"/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G23"/>
  <sheetViews>
    <sheetView showGridLines="0" tabSelected="1" workbookViewId="0">
      <selection activeCell="A24" sqref="A24"/>
    </sheetView>
  </sheetViews>
  <sheetFormatPr defaultRowHeight="14.95" x14ac:dyDescent="0.35"/>
  <sheetData>
    <row r="1" spans="1:7" x14ac:dyDescent="0.35">
      <c r="A1" s="8">
        <v>0.12</v>
      </c>
    </row>
    <row r="3" spans="1:7" x14ac:dyDescent="0.35">
      <c r="A3" s="23">
        <v>0</v>
      </c>
      <c r="B3" s="23">
        <v>0</v>
      </c>
    </row>
    <row r="4" spans="1:7" x14ac:dyDescent="0.35">
      <c r="A4" s="23">
        <f>SIN((30*A1-15)*(2*PI()/60))</f>
        <v>-0.92977648588825135</v>
      </c>
      <c r="B4" s="23">
        <f>COS((30*A1-15)*(2*PI()/60))</f>
        <v>0.36812455268467809</v>
      </c>
      <c r="G4" s="4"/>
    </row>
    <row r="14" spans="1:7" x14ac:dyDescent="0.35">
      <c r="D14" s="9"/>
    </row>
    <row r="23" spans="1:1" x14ac:dyDescent="0.35">
      <c r="A23" s="5" t="s">
        <v>32</v>
      </c>
    </row>
  </sheetData>
  <phoneticPr fontId="2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Arkusz1</vt:lpstr>
      <vt:lpstr>Arkusz2</vt:lpstr>
      <vt:lpstr>Arkusz3</vt:lpstr>
      <vt:lpstr>Arkusz4</vt:lpstr>
      <vt:lpstr>Arkusz5</vt:lpstr>
      <vt:lpstr>Arkusz6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single data point charts.xlsx</dc:title>
  <dc:subject>Excel 2013 Formulas: Example File</dc:subject>
  <dc:creator>John Walkenbach</dc:creator>
  <cp:keywords> </cp:keywords>
  <dc:description>©2013, John Walkenbach. All Rights Reserved.</dc:description>
  <cp:lastModifiedBy>Łukasz Piwko</cp:lastModifiedBy>
  <dcterms:created xsi:type="dcterms:W3CDTF">1999-01-09T01:58:29Z</dcterms:created>
  <dcterms:modified xsi:type="dcterms:W3CDTF">2013-07-01T06:53:41Z</dcterms:modified>
  <cp:category>Excel 2013 Formulas</cp:category>
</cp:coreProperties>
</file>