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1\"/>
    </mc:Choice>
  </mc:AlternateContent>
  <xr:revisionPtr revIDLastSave="0" documentId="13_ncr:1_{B446BE8C-A8CD-4027-91A1-116C49AC6A39}" xr6:coauthVersionLast="40" xr6:coauthVersionMax="40" xr10:uidLastSave="{00000000-0000-0000-0000-000000000000}"/>
  <bookViews>
    <workbookView xWindow="360" yWindow="120" windowWidth="8460" windowHeight="5520" xr2:uid="{00000000-000D-0000-FFFF-FFFF00000000}"/>
  </bookViews>
  <sheets>
    <sheet name="Słownie" sheetId="1" r:id="rId1"/>
  </sheets>
  <calcPr calcId="191029"/>
</workbook>
</file>

<file path=xl/calcChain.xml><?xml version="1.0" encoding="utf-8"?>
<calcChain xmlns="http://schemas.openxmlformats.org/spreadsheetml/2006/main">
  <c r="C6" i="1" l="1"/>
  <c r="M5" i="1" s="1"/>
  <c r="M6" i="1" s="1"/>
  <c r="C20" i="1"/>
  <c r="M19" i="1" s="1"/>
  <c r="M20" i="1" s="1"/>
  <c r="J19" i="1"/>
  <c r="J20" i="1" s="1"/>
  <c r="I19" i="1"/>
  <c r="I20" i="1" s="1"/>
  <c r="F19" i="1"/>
  <c r="F20" i="1" s="1"/>
  <c r="C18" i="1"/>
  <c r="M17" i="1" s="1"/>
  <c r="M18" i="1" s="1"/>
  <c r="C16" i="1"/>
  <c r="M15" i="1" s="1"/>
  <c r="M16" i="1" s="1"/>
  <c r="L15" i="1"/>
  <c r="L16" i="1" s="1"/>
  <c r="H15" i="1"/>
  <c r="H16" i="1" s="1"/>
  <c r="G15" i="1"/>
  <c r="G16" i="1" s="1"/>
  <c r="C14" i="1"/>
  <c r="M13" i="1" s="1"/>
  <c r="M14" i="1" s="1"/>
  <c r="C12" i="1"/>
  <c r="L11" i="1" s="1"/>
  <c r="L12" i="1" s="1"/>
  <c r="J11" i="1"/>
  <c r="J12" i="1" s="1"/>
  <c r="C10" i="1"/>
  <c r="M9" i="1" s="1"/>
  <c r="M10" i="1" s="1"/>
  <c r="C8" i="1"/>
  <c r="M7" i="1" s="1"/>
  <c r="M8" i="1" s="1"/>
  <c r="L7" i="1"/>
  <c r="L8" i="1" s="1"/>
  <c r="H7" i="1"/>
  <c r="H8" i="1" s="1"/>
  <c r="G7" i="1"/>
  <c r="G8" i="1" s="1"/>
  <c r="L5" i="1"/>
  <c r="L6" i="1" s="1"/>
  <c r="K5" i="1"/>
  <c r="K6" i="1" s="1"/>
  <c r="J5" i="1"/>
  <c r="J6" i="1" s="1"/>
  <c r="H5" i="1"/>
  <c r="H6" i="1" s="1"/>
  <c r="G5" i="1"/>
  <c r="G6" i="1" s="1"/>
  <c r="F5" i="1"/>
  <c r="F6" i="1" s="1"/>
  <c r="C4" i="1"/>
  <c r="M3" i="1" s="1"/>
  <c r="M4" i="1" s="1"/>
  <c r="C2" i="1"/>
  <c r="H1" i="1" s="1"/>
  <c r="H2" i="1" s="1"/>
  <c r="J1" i="1"/>
  <c r="J2" i="1" s="1"/>
  <c r="F1" i="1"/>
  <c r="F2" i="1" s="1"/>
  <c r="D20" i="1"/>
  <c r="E20" i="1" s="1"/>
  <c r="D6" i="1"/>
  <c r="D4" i="1"/>
  <c r="E4" i="1" s="1"/>
  <c r="E6" i="1"/>
  <c r="D8" i="1" l="1"/>
  <c r="E8" i="1" s="1"/>
  <c r="J7" i="1"/>
  <c r="J8" i="1" s="1"/>
  <c r="J15" i="1"/>
  <c r="J16" i="1" s="1"/>
  <c r="D16" i="1"/>
  <c r="E16" i="1" s="1"/>
  <c r="D15" i="1" s="1"/>
  <c r="F7" i="1"/>
  <c r="F8" i="1" s="1"/>
  <c r="K7" i="1"/>
  <c r="K8" i="1" s="1"/>
  <c r="F11" i="1"/>
  <c r="F12" i="1" s="1"/>
  <c r="F15" i="1"/>
  <c r="F16" i="1" s="1"/>
  <c r="K15" i="1"/>
  <c r="K16" i="1" s="1"/>
  <c r="K1" i="1"/>
  <c r="K2" i="1" s="1"/>
  <c r="G1" i="1"/>
  <c r="G2" i="1" s="1"/>
  <c r="I11" i="1"/>
  <c r="I12" i="1" s="1"/>
  <c r="M11" i="1"/>
  <c r="M12" i="1" s="1"/>
  <c r="D2" i="1"/>
  <c r="E2" i="1" s="1"/>
  <c r="D12" i="1"/>
  <c r="E12" i="1" s="1"/>
  <c r="M1" i="1"/>
  <c r="M2" i="1" s="1"/>
  <c r="I1" i="1"/>
  <c r="I2" i="1" s="1"/>
  <c r="I5" i="1"/>
  <c r="I6" i="1" s="1"/>
  <c r="I7" i="1"/>
  <c r="I8" i="1" s="1"/>
  <c r="G11" i="1"/>
  <c r="G12" i="1" s="1"/>
  <c r="K11" i="1"/>
  <c r="K12" i="1" s="1"/>
  <c r="I15" i="1"/>
  <c r="I16" i="1" s="1"/>
  <c r="G19" i="1"/>
  <c r="G20" i="1" s="1"/>
  <c r="K19" i="1"/>
  <c r="K20" i="1" s="1"/>
  <c r="L1" i="1"/>
  <c r="L2" i="1" s="1"/>
  <c r="H11" i="1"/>
  <c r="H12" i="1" s="1"/>
  <c r="H19" i="1"/>
  <c r="H20" i="1" s="1"/>
  <c r="L19" i="1"/>
  <c r="L20" i="1" s="1"/>
  <c r="D10" i="1"/>
  <c r="E10" i="1" s="1"/>
  <c r="D14" i="1"/>
  <c r="E14" i="1" s="1"/>
  <c r="D18" i="1"/>
  <c r="E18" i="1" s="1"/>
  <c r="F3" i="1"/>
  <c r="F4" i="1" s="1"/>
  <c r="G3" i="1"/>
  <c r="G4" i="1" s="1"/>
  <c r="H3" i="1"/>
  <c r="H4" i="1" s="1"/>
  <c r="I3" i="1"/>
  <c r="I4" i="1" s="1"/>
  <c r="J3" i="1"/>
  <c r="J4" i="1" s="1"/>
  <c r="K3" i="1"/>
  <c r="K4" i="1" s="1"/>
  <c r="L3" i="1"/>
  <c r="L4" i="1" s="1"/>
  <c r="F9" i="1"/>
  <c r="F10" i="1" s="1"/>
  <c r="G9" i="1"/>
  <c r="G10" i="1" s="1"/>
  <c r="H9" i="1"/>
  <c r="H10" i="1" s="1"/>
  <c r="I9" i="1"/>
  <c r="I10" i="1" s="1"/>
  <c r="J9" i="1"/>
  <c r="J10" i="1" s="1"/>
  <c r="K9" i="1"/>
  <c r="K10" i="1" s="1"/>
  <c r="L9" i="1"/>
  <c r="L10" i="1" s="1"/>
  <c r="F13" i="1"/>
  <c r="F14" i="1" s="1"/>
  <c r="G13" i="1"/>
  <c r="G14" i="1" s="1"/>
  <c r="H13" i="1"/>
  <c r="H14" i="1" s="1"/>
  <c r="I13" i="1"/>
  <c r="I14" i="1" s="1"/>
  <c r="J13" i="1"/>
  <c r="J14" i="1" s="1"/>
  <c r="K13" i="1"/>
  <c r="K14" i="1" s="1"/>
  <c r="L13" i="1"/>
  <c r="L14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D7" i="1" l="1"/>
  <c r="D1" i="1"/>
  <c r="D17" i="1"/>
  <c r="D5" i="1"/>
  <c r="D11" i="1"/>
  <c r="D19" i="1"/>
  <c r="D13" i="1"/>
  <c r="D3" i="1"/>
  <c r="D9" i="1"/>
</calcChain>
</file>

<file path=xl/sharedStrings.xml><?xml version="1.0" encoding="utf-8"?>
<sst xmlns="http://schemas.openxmlformats.org/spreadsheetml/2006/main" count="12" uniqueCount="11">
  <si>
    <t>dwa*</t>
  </si>
  <si>
    <t>zero*</t>
  </si>
  <si>
    <t>jeden*</t>
  </si>
  <si>
    <t>trzy*</t>
  </si>
  <si>
    <t>cztery*</t>
  </si>
  <si>
    <t>pięć*</t>
  </si>
  <si>
    <t>sześć*</t>
  </si>
  <si>
    <t>siedem*</t>
  </si>
  <si>
    <t>osiem*</t>
  </si>
  <si>
    <t>dziewięć*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</si>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</sst>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8.5"/>
      <name val="MS Sans Serif"/>
      <family val="2"/>
      <charset val="238"/>
    </font>
    <font>
      <sz val="8.5"/>
      <name val="MS Sans Serif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4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2" fontId="3" fillId="0" borderId="1" xfId="0" applyNumberFormat="1" applyFont="1" applyBorder="1"/>
    <xf numFmtId="2" fontId="2" fillId="2" borderId="2" xfId="0" applyNumberFormat="1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3" xfId="0" applyFont="1" applyBorder="1"/>
    <xf numFmtId="0" fontId="8" fillId="0" borderId="4" xfId="0" applyFont="1" applyBorder="1" applyAlignment="1">
      <alignment horizontal="right"/>
    </xf>
    <xf numFmtId="1" fontId="6" fillId="0" borderId="5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N20"/>
  <sheetViews>
    <sheetView tabSelected="1" zoomScale="90" workbookViewId="0">
      <selection activeCell="C7" sqref="C7"/>
    </sheetView>
  </sheetViews>
  <sheetFormatPr defaultRowHeight="12.75" x14ac:dyDescent="0.2"/>
  <cols>
    <col min="1" max="1" width="9.7109375" style="6" customWidth="1"/>
    <col min="2" max="2" width="1.28515625" customWidth="1"/>
    <col min="3" max="3" width="10.5703125" style="2" customWidth="1"/>
    <col min="4" max="4" width="14.42578125" style="7" customWidth="1"/>
    <col min="5" max="5" width="23.28515625" style="11" customWidth="1"/>
    <col min="6" max="13" width="7.28515625" style="2" customWidth="1"/>
  </cols>
  <sheetData>
    <row r="1" spans="1:14" ht="18" customHeight="1" thickBot="1" x14ac:dyDescent="0.25">
      <c r="A1" s="5" t="s">
        <v>1</v>
      </c>
      <c r="C1" s="4">
        <v>148.69</v>
      </c>
      <c r="D1" s="12" t="str">
        <f>IF(T(F1)&lt;&gt;"",F2,"")&amp;IF(T(G1)&lt;&gt;"",G2,"")&amp;IF(T(H1)&lt;&gt;"",H2,"")&amp;IF(T(I1)&lt;&gt;"",I2,"")&amp;IF(T(J1)&lt;&gt;"",J2,"")&amp;IF(T(K1)&lt;&gt;"",K2,"")&amp;IF(T(L1)&lt;&gt;"",L2,"")&amp;IF(T(M1)&lt;&gt;"",M2,"")&amp;E2</f>
        <v>jeden*cztery*osiem*69/100zł</v>
      </c>
      <c r="E1" s="13"/>
      <c r="F1" s="1" t="str">
        <f>MID(C2,1,1)</f>
        <v>1</v>
      </c>
      <c r="G1" s="1" t="str">
        <f>MID(C2,2,1)</f>
        <v>4</v>
      </c>
      <c r="H1" s="1" t="str">
        <f>MID(C2,3,1)</f>
        <v>8</v>
      </c>
      <c r="I1" s="1" t="str">
        <f>MID(C2,4,1)</f>
        <v/>
      </c>
      <c r="J1" s="1" t="str">
        <f>MID(C2,5,1)</f>
        <v/>
      </c>
      <c r="K1" s="1" t="str">
        <f>MID(C2,6,1)</f>
        <v/>
      </c>
      <c r="L1" s="1" t="str">
        <f>MID(C2,7,1)</f>
        <v/>
      </c>
      <c r="M1" s="1" t="str">
        <f>MID(C2,8,1)</f>
        <v/>
      </c>
    </row>
    <row r="2" spans="1:14" ht="18" customHeight="1" thickBot="1" x14ac:dyDescent="0.25">
      <c r="A2" s="5" t="s">
        <v>2</v>
      </c>
      <c r="B2" t="s">
        <v>10</v>
      </c>
      <c r="C2" s="3">
        <f>TRUNC(C1)</f>
        <v>148</v>
      </c>
      <c r="D2" s="9">
        <f>(C1-C2)*100</f>
        <v>68.999999999999773</v>
      </c>
      <c r="E2" s="10" t="str">
        <f>TEXT(D2,0)&amp;"/100zł"</f>
        <v>69/100zł</v>
      </c>
      <c r="F2" s="8" t="str">
        <f>INDEX($A$1:$A$10,F1+1)</f>
        <v>jeden*</v>
      </c>
      <c r="G2" s="8" t="str">
        <f t="shared" ref="G2:M2" si="0">INDEX($A$1:$A$10,G1+1)</f>
        <v>cztery*</v>
      </c>
      <c r="H2" s="8" t="str">
        <f t="shared" si="0"/>
        <v>osiem*</v>
      </c>
      <c r="I2" s="8" t="e">
        <f t="shared" si="0"/>
        <v>#VALUE!</v>
      </c>
      <c r="J2" s="8" t="e">
        <f t="shared" si="0"/>
        <v>#VALUE!</v>
      </c>
      <c r="K2" s="8" t="e">
        <f t="shared" si="0"/>
        <v>#VALUE!</v>
      </c>
      <c r="L2" s="8" t="e">
        <f t="shared" si="0"/>
        <v>#VALUE!</v>
      </c>
      <c r="M2" s="8" t="e">
        <f t="shared" si="0"/>
        <v>#VALUE!</v>
      </c>
    </row>
    <row r="3" spans="1:14" ht="18" customHeight="1" thickBot="1" x14ac:dyDescent="0.25">
      <c r="A3" s="5" t="s">
        <v>0</v>
      </c>
      <c r="C3" s="4">
        <v>158.24</v>
      </c>
      <c r="D3" s="12" t="str">
        <f>IF(T(F3)&lt;&gt;"",F4,"")&amp;IF(T(G3)&lt;&gt;"",G4,"")&amp;IF(T(H3)&lt;&gt;"",H4,"")&amp;IF(T(I3)&lt;&gt;"",I4,"")&amp;IF(T(J3)&lt;&gt;"",J4,"")&amp;IF(T(K3)&lt;&gt;"",K4,"")&amp;IF(T(L3)&lt;&gt;"",L4,"")&amp;IF(T(M3)&lt;&gt;"",M4,"")&amp;E4</f>
        <v>jeden*pięć*osiem*24/100zł</v>
      </c>
      <c r="E3" s="13"/>
      <c r="F3" s="1" t="str">
        <f>MID(C4,1,1)</f>
        <v>1</v>
      </c>
      <c r="G3" s="1" t="str">
        <f>MID(C4,2,1)</f>
        <v>5</v>
      </c>
      <c r="H3" s="1" t="str">
        <f>MID(C4,3,1)</f>
        <v>8</v>
      </c>
      <c r="I3" s="1" t="str">
        <f>MID(C4,4,1)</f>
        <v/>
      </c>
      <c r="J3" s="1" t="str">
        <f>MID(C4,5,1)</f>
        <v/>
      </c>
      <c r="K3" s="1" t="str">
        <f>MID(C4,6,1)</f>
        <v/>
      </c>
      <c r="L3" s="1" t="str">
        <f>MID(C4,7,1)</f>
        <v/>
      </c>
      <c r="M3" s="1" t="str">
        <f>MID(C4,8,1)</f>
        <v/>
      </c>
      <c r="N3" t="s">
        <v>10</v>
      </c>
    </row>
    <row r="4" spans="1:14" ht="18" customHeight="1" thickBot="1" x14ac:dyDescent="0.25">
      <c r="A4" s="5" t="s">
        <v>3</v>
      </c>
      <c r="C4" s="3">
        <f>TRUNC(C3)</f>
        <v>158</v>
      </c>
      <c r="D4" s="9">
        <f>(C3-C4)*100</f>
        <v>24.000000000000909</v>
      </c>
      <c r="E4" s="10" t="str">
        <f>TEXT(D4,0)&amp;"/100zł"</f>
        <v>24/100zł</v>
      </c>
      <c r="F4" s="8" t="str">
        <f t="shared" ref="F4:M4" si="1">INDEX($A$1:$A$10,F3+1)</f>
        <v>jeden*</v>
      </c>
      <c r="G4" s="8" t="str">
        <f t="shared" si="1"/>
        <v>pięć*</v>
      </c>
      <c r="H4" s="8" t="str">
        <f t="shared" si="1"/>
        <v>osiem*</v>
      </c>
      <c r="I4" s="8" t="e">
        <f t="shared" si="1"/>
        <v>#VALUE!</v>
      </c>
      <c r="J4" s="8" t="e">
        <f t="shared" si="1"/>
        <v>#VALUE!</v>
      </c>
      <c r="K4" s="8" t="e">
        <f t="shared" si="1"/>
        <v>#VALUE!</v>
      </c>
      <c r="L4" s="8" t="e">
        <f t="shared" si="1"/>
        <v>#VALUE!</v>
      </c>
      <c r="M4" s="8" t="e">
        <f t="shared" si="1"/>
        <v>#VALUE!</v>
      </c>
    </row>
    <row r="5" spans="1:14" ht="18" customHeight="1" thickBot="1" x14ac:dyDescent="0.25">
      <c r="A5" s="5" t="s">
        <v>4</v>
      </c>
      <c r="C5" s="4">
        <v>378</v>
      </c>
      <c r="D5" s="12" t="str">
        <f>IF(T(F5)&lt;&gt;"",F6,"")&amp;IF(T(G5)&lt;&gt;"",G6,"")&amp;IF(T(H5)&lt;&gt;"",H6,"")&amp;IF(T(I5)&lt;&gt;"",I6,"")&amp;IF(T(J5)&lt;&gt;"",J6,"")&amp;IF(T(K5)&lt;&gt;"",K6,"")&amp;IF(T(L5)&lt;&gt;"",L6,"")&amp;IF(T(M5)&lt;&gt;"",M6,"")&amp;E6</f>
        <v>trzy*siedem*osiem*0/100zł</v>
      </c>
      <c r="E5" s="13"/>
      <c r="F5" s="1" t="str">
        <f>MID(C6,1,1)</f>
        <v>3</v>
      </c>
      <c r="G5" s="1" t="str">
        <f>MID(C6,2,1)</f>
        <v>7</v>
      </c>
      <c r="H5" s="1" t="str">
        <f>MID(C6,3,1)</f>
        <v>8</v>
      </c>
      <c r="I5" s="1" t="str">
        <f>MID(C6,4,1)</f>
        <v/>
      </c>
      <c r="J5" s="1" t="str">
        <f>MID(C6,5,1)</f>
        <v/>
      </c>
      <c r="K5" s="1" t="str">
        <f>MID(C6,6,1)</f>
        <v/>
      </c>
      <c r="L5" s="1" t="str">
        <f>MID(C6,7,1)</f>
        <v/>
      </c>
      <c r="M5" s="1" t="str">
        <f>MID(C6,8,1)</f>
        <v/>
      </c>
    </row>
    <row r="6" spans="1:14" ht="18" customHeight="1" thickBot="1" x14ac:dyDescent="0.25">
      <c r="A6" s="5" t="s">
        <v>5</v>
      </c>
      <c r="C6" s="3">
        <f>TRUNC(C5)</f>
        <v>378</v>
      </c>
      <c r="D6" s="9">
        <f>(C5-C6)*100</f>
        <v>0</v>
      </c>
      <c r="E6" s="10" t="str">
        <f>TEXT(D6,0)&amp;"/100zł"</f>
        <v>0/100zł</v>
      </c>
      <c r="F6" s="8" t="str">
        <f t="shared" ref="F6:M6" si="2">INDEX($A$1:$A$10,F5+1)</f>
        <v>trzy*</v>
      </c>
      <c r="G6" s="8" t="str">
        <f t="shared" si="2"/>
        <v>siedem*</v>
      </c>
      <c r="H6" s="8" t="str">
        <f t="shared" si="2"/>
        <v>osiem*</v>
      </c>
      <c r="I6" s="8" t="e">
        <f t="shared" si="2"/>
        <v>#VALUE!</v>
      </c>
      <c r="J6" s="8" t="e">
        <f t="shared" si="2"/>
        <v>#VALUE!</v>
      </c>
      <c r="K6" s="8" t="e">
        <f t="shared" si="2"/>
        <v>#VALUE!</v>
      </c>
      <c r="L6" s="8" t="e">
        <f t="shared" si="2"/>
        <v>#VALUE!</v>
      </c>
      <c r="M6" s="8" t="e">
        <f t="shared" si="2"/>
        <v>#VALUE!</v>
      </c>
    </row>
    <row r="7" spans="1:14" ht="18" customHeight="1" thickBot="1" x14ac:dyDescent="0.25">
      <c r="A7" s="5" t="s">
        <v>6</v>
      </c>
      <c r="C7" s="4">
        <v>9744</v>
      </c>
      <c r="D7" s="12" t="str">
        <f>IF(T(F7)&lt;&gt;"",F8,"")&amp;IF(T(G7)&lt;&gt;"",G8,"")&amp;IF(T(H7)&lt;&gt;"",H8,"")&amp;IF(T(I7)&lt;&gt;"",I8,"")&amp;IF(T(J7)&lt;&gt;"",J8,"")&amp;IF(T(K7)&lt;&gt;"",K8,"")&amp;IF(T(L7)&lt;&gt;"",L8,"")&amp;IF(T(M7)&lt;&gt;"",M8,"")&amp;E8</f>
        <v>dziewięć*siedem*cztery*cztery*0/100zł</v>
      </c>
      <c r="E7" s="13"/>
      <c r="F7" s="1" t="str">
        <f>MID(C8,1,1)</f>
        <v>9</v>
      </c>
      <c r="G7" s="1" t="str">
        <f>MID(C8,2,1)</f>
        <v>7</v>
      </c>
      <c r="H7" s="1" t="str">
        <f>MID(C8,3,1)</f>
        <v>4</v>
      </c>
      <c r="I7" s="1" t="str">
        <f>MID(C8,4,1)</f>
        <v>4</v>
      </c>
      <c r="J7" s="1" t="str">
        <f>MID(C8,5,1)</f>
        <v/>
      </c>
      <c r="K7" s="1" t="str">
        <f>MID(C8,6,1)</f>
        <v/>
      </c>
      <c r="L7" s="1" t="str">
        <f>MID(C8,7,1)</f>
        <v/>
      </c>
      <c r="M7" s="1" t="str">
        <f>MID(C8,8,1)</f>
        <v/>
      </c>
    </row>
    <row r="8" spans="1:14" ht="18" customHeight="1" thickBot="1" x14ac:dyDescent="0.25">
      <c r="A8" s="5" t="s">
        <v>7</v>
      </c>
      <c r="C8" s="3">
        <f>TRUNC(C7)</f>
        <v>9744</v>
      </c>
      <c r="D8" s="9">
        <f>(C7-C8)*100</f>
        <v>0</v>
      </c>
      <c r="E8" s="10" t="str">
        <f>TEXT(D8,0)&amp;"/100zł"</f>
        <v>0/100zł</v>
      </c>
      <c r="F8" s="8" t="str">
        <f t="shared" ref="F8:M8" si="3">INDEX($A$1:$A$10,F7+1)</f>
        <v>dziewięć*</v>
      </c>
      <c r="G8" s="8" t="str">
        <f t="shared" si="3"/>
        <v>siedem*</v>
      </c>
      <c r="H8" s="8" t="str">
        <f t="shared" si="3"/>
        <v>cztery*</v>
      </c>
      <c r="I8" s="8" t="str">
        <f t="shared" si="3"/>
        <v>cztery*</v>
      </c>
      <c r="J8" s="8" t="e">
        <f t="shared" si="3"/>
        <v>#VALUE!</v>
      </c>
      <c r="K8" s="8" t="e">
        <f t="shared" si="3"/>
        <v>#VALUE!</v>
      </c>
      <c r="L8" s="8" t="e">
        <f t="shared" si="3"/>
        <v>#VALUE!</v>
      </c>
      <c r="M8" s="8" t="e">
        <f t="shared" si="3"/>
        <v>#VALUE!</v>
      </c>
    </row>
    <row r="9" spans="1:14" ht="18" customHeight="1" thickBot="1" x14ac:dyDescent="0.25">
      <c r="A9" s="5" t="s">
        <v>8</v>
      </c>
      <c r="C9" s="4">
        <v>148</v>
      </c>
      <c r="D9" s="12" t="str">
        <f>IF(T(F9)&lt;&gt;"",F10,"")&amp;IF(T(G9)&lt;&gt;"",G10,"")&amp;IF(T(H9)&lt;&gt;"",H10,"")&amp;IF(T(I9)&lt;&gt;"",I10,"")&amp;IF(T(J9)&lt;&gt;"",J10,"")&amp;IF(T(K9)&lt;&gt;"",K10,"")&amp;IF(T(L9)&lt;&gt;"",L10,"")&amp;IF(T(M9)&lt;&gt;"",M10,"")&amp;E10</f>
        <v>jeden*cztery*osiem*0/100zł</v>
      </c>
      <c r="E9" s="13"/>
      <c r="F9" s="1" t="str">
        <f>MID(C10,1,1)</f>
        <v>1</v>
      </c>
      <c r="G9" s="1" t="str">
        <f>MID(C10,2,1)</f>
        <v>4</v>
      </c>
      <c r="H9" s="1" t="str">
        <f>MID(C10,3,1)</f>
        <v>8</v>
      </c>
      <c r="I9" s="1" t="str">
        <f>MID(C10,4,1)</f>
        <v/>
      </c>
      <c r="J9" s="1" t="str">
        <f>MID(C10,5,1)</f>
        <v/>
      </c>
      <c r="K9" s="1" t="str">
        <f>MID(C10,6,1)</f>
        <v/>
      </c>
      <c r="L9" s="1" t="str">
        <f>MID(C10,7,1)</f>
        <v/>
      </c>
      <c r="M9" s="1" t="str">
        <f>MID(C10,8,1)</f>
        <v/>
      </c>
    </row>
    <row r="10" spans="1:14" ht="18" customHeight="1" thickBot="1" x14ac:dyDescent="0.25">
      <c r="A10" s="5" t="s">
        <v>9</v>
      </c>
      <c r="C10" s="3">
        <f>TRUNC(C9)</f>
        <v>148</v>
      </c>
      <c r="D10" s="9">
        <f>(C9-C10)*100</f>
        <v>0</v>
      </c>
      <c r="E10" s="10" t="str">
        <f>TEXT(D10,0)&amp;"/100zł"</f>
        <v>0/100zł</v>
      </c>
      <c r="F10" s="8" t="str">
        <f t="shared" ref="F10:M10" si="4">INDEX($A$1:$A$10,F9+1)</f>
        <v>jeden*</v>
      </c>
      <c r="G10" s="8" t="str">
        <f t="shared" si="4"/>
        <v>cztery*</v>
      </c>
      <c r="H10" s="8" t="str">
        <f t="shared" si="4"/>
        <v>osiem*</v>
      </c>
      <c r="I10" s="8" t="e">
        <f t="shared" si="4"/>
        <v>#VALUE!</v>
      </c>
      <c r="J10" s="8" t="e">
        <f t="shared" si="4"/>
        <v>#VALUE!</v>
      </c>
      <c r="K10" s="8" t="e">
        <f t="shared" si="4"/>
        <v>#VALUE!</v>
      </c>
      <c r="L10" s="8" t="e">
        <f t="shared" si="4"/>
        <v>#VALUE!</v>
      </c>
      <c r="M10" s="8" t="e">
        <f t="shared" si="4"/>
        <v>#VALUE!</v>
      </c>
    </row>
    <row r="11" spans="1:14" ht="18" customHeight="1" thickBot="1" x14ac:dyDescent="0.25">
      <c r="C11" s="4">
        <v>1</v>
      </c>
      <c r="D11" s="12" t="str">
        <f>IF(T(F11)&lt;&gt;"",F12,"")&amp;IF(T(G11)&lt;&gt;"",G12,"")&amp;IF(T(H11)&lt;&gt;"",H12,"")&amp;IF(T(I11)&lt;&gt;"",I12,"")&amp;IF(T(J11)&lt;&gt;"",J12,"")&amp;IF(T(K11)&lt;&gt;"",K12,"")&amp;IF(T(L11)&lt;&gt;"",L12,"")&amp;IF(T(M11)&lt;&gt;"",M12,"")&amp;E12</f>
        <v>jeden*0/100zł</v>
      </c>
      <c r="E11" s="13"/>
      <c r="F11" s="1" t="str">
        <f>MID(C12,1,1)</f>
        <v>1</v>
      </c>
      <c r="G11" s="1" t="str">
        <f>MID(C12,2,1)</f>
        <v/>
      </c>
      <c r="H11" s="1" t="str">
        <f>MID(C12,3,1)</f>
        <v/>
      </c>
      <c r="I11" s="1" t="str">
        <f>MID(C12,4,1)</f>
        <v/>
      </c>
      <c r="J11" s="1" t="str">
        <f>MID(C12,5,1)</f>
        <v/>
      </c>
      <c r="K11" s="1" t="str">
        <f>MID(C12,6,1)</f>
        <v/>
      </c>
      <c r="L11" s="1" t="str">
        <f>MID(C12,7,1)</f>
        <v/>
      </c>
      <c r="M11" s="1" t="str">
        <f>MID(C12,8,1)</f>
        <v/>
      </c>
    </row>
    <row r="12" spans="1:14" ht="18" customHeight="1" thickBot="1" x14ac:dyDescent="0.25">
      <c r="C12" s="3">
        <f>TRUNC(C11)</f>
        <v>1</v>
      </c>
      <c r="D12" s="9">
        <f>(C11-C12)*100</f>
        <v>0</v>
      </c>
      <c r="E12" s="10" t="str">
        <f>TEXT(D12,0)&amp;"/100zł"</f>
        <v>0/100zł</v>
      </c>
      <c r="F12" s="8" t="str">
        <f t="shared" ref="F12:M12" si="5">INDEX($A$1:$A$10,F11+1)</f>
        <v>jeden*</v>
      </c>
      <c r="G12" s="8" t="e">
        <f t="shared" si="5"/>
        <v>#VALUE!</v>
      </c>
      <c r="H12" s="8" t="e">
        <f t="shared" si="5"/>
        <v>#VALUE!</v>
      </c>
      <c r="I12" s="8" t="e">
        <f t="shared" si="5"/>
        <v>#VALUE!</v>
      </c>
      <c r="J12" s="8" t="e">
        <f t="shared" si="5"/>
        <v>#VALUE!</v>
      </c>
      <c r="K12" s="8" t="e">
        <f t="shared" si="5"/>
        <v>#VALUE!</v>
      </c>
      <c r="L12" s="8" t="e">
        <f t="shared" si="5"/>
        <v>#VALUE!</v>
      </c>
      <c r="M12" s="8" t="e">
        <f t="shared" si="5"/>
        <v>#VALUE!</v>
      </c>
    </row>
    <row r="13" spans="1:14" ht="18" customHeight="1" thickBot="1" x14ac:dyDescent="0.25">
      <c r="C13" s="4">
        <v>669.35</v>
      </c>
      <c r="D13" s="12" t="str">
        <f>IF(T(F13)&lt;&gt;"",F14,"")&amp;IF(T(G13)&lt;&gt;"",G14,"")&amp;IF(T(H13)&lt;&gt;"",H14,"")&amp;IF(T(I13)&lt;&gt;"",I14,"")&amp;IF(T(J13)&lt;&gt;"",J14,"")&amp;IF(T(K13)&lt;&gt;"",K14,"")&amp;IF(T(L13)&lt;&gt;"",L14,"")&amp;IF(T(M13)&lt;&gt;"",M14,"")&amp;E14</f>
        <v>sześć*sześć*dziewięć*35/100zł</v>
      </c>
      <c r="E13" s="13"/>
      <c r="F13" s="1" t="str">
        <f>MID(C14,1,1)</f>
        <v>6</v>
      </c>
      <c r="G13" s="1" t="str">
        <f>MID(C14,2,1)</f>
        <v>6</v>
      </c>
      <c r="H13" s="1" t="str">
        <f>MID(C14,3,1)</f>
        <v>9</v>
      </c>
      <c r="I13" s="1" t="str">
        <f>MID(C14,4,1)</f>
        <v/>
      </c>
      <c r="J13" s="1" t="str">
        <f>MID(C14,5,1)</f>
        <v/>
      </c>
      <c r="K13" s="1" t="str">
        <f>MID(C14,6,1)</f>
        <v/>
      </c>
      <c r="L13" s="1" t="str">
        <f>MID(C14,7,1)</f>
        <v/>
      </c>
      <c r="M13" s="1" t="str">
        <f>MID(C14,8,1)</f>
        <v/>
      </c>
    </row>
    <row r="14" spans="1:14" ht="18" customHeight="1" thickBot="1" x14ac:dyDescent="0.25">
      <c r="C14" s="3">
        <f>TRUNC(C13)</f>
        <v>669</v>
      </c>
      <c r="D14" s="9">
        <f>(C13-C14)*100</f>
        <v>35.000000000002274</v>
      </c>
      <c r="E14" s="10" t="str">
        <f>TEXT(D14,0)&amp;"/100zł"</f>
        <v>35/100zł</v>
      </c>
      <c r="F14" s="8" t="str">
        <f t="shared" ref="F14:M14" si="6">INDEX($A$1:$A$10,F13+1)</f>
        <v>sześć*</v>
      </c>
      <c r="G14" s="8" t="str">
        <f t="shared" si="6"/>
        <v>sześć*</v>
      </c>
      <c r="H14" s="8" t="str">
        <f t="shared" si="6"/>
        <v>dziewięć*</v>
      </c>
      <c r="I14" s="8" t="e">
        <f t="shared" si="6"/>
        <v>#VALUE!</v>
      </c>
      <c r="J14" s="8" t="e">
        <f t="shared" si="6"/>
        <v>#VALUE!</v>
      </c>
      <c r="K14" s="8" t="e">
        <f t="shared" si="6"/>
        <v>#VALUE!</v>
      </c>
      <c r="L14" s="8" t="e">
        <f t="shared" si="6"/>
        <v>#VALUE!</v>
      </c>
      <c r="M14" s="8" t="e">
        <f t="shared" si="6"/>
        <v>#VALUE!</v>
      </c>
    </row>
    <row r="15" spans="1:14" ht="18" customHeight="1" thickBot="1" x14ac:dyDescent="0.25">
      <c r="C15" s="4">
        <v>87</v>
      </c>
      <c r="D15" s="12" t="str">
        <f>IF(T(F15)&lt;&gt;"",F16,"")&amp;IF(T(G15)&lt;&gt;"",G16,"")&amp;IF(T(H15)&lt;&gt;"",H16,"")&amp;IF(T(I15)&lt;&gt;"",I16,"")&amp;IF(T(J15)&lt;&gt;"",J16,"")&amp;IF(T(K15)&lt;&gt;"",K16,"")&amp;IF(T(L15)&lt;&gt;"",L16,"")&amp;IF(T(M15)&lt;&gt;"",M16,"")&amp;E16</f>
        <v>osiem*siedem*0/100zł</v>
      </c>
      <c r="E15" s="13"/>
      <c r="F15" s="1" t="str">
        <f>MID(C16,1,1)</f>
        <v>8</v>
      </c>
      <c r="G15" s="1" t="str">
        <f>MID(C16,2,1)</f>
        <v>7</v>
      </c>
      <c r="H15" s="1" t="str">
        <f>MID(C16,3,1)</f>
        <v/>
      </c>
      <c r="I15" s="1" t="str">
        <f>MID(C16,4,1)</f>
        <v/>
      </c>
      <c r="J15" s="1" t="str">
        <f>MID(C16,5,1)</f>
        <v/>
      </c>
      <c r="K15" s="1" t="str">
        <f>MID(C16,6,1)</f>
        <v/>
      </c>
      <c r="L15" s="1" t="str">
        <f>MID(C16,7,1)</f>
        <v/>
      </c>
      <c r="M15" s="1" t="str">
        <f>MID(C16,8,1)</f>
        <v/>
      </c>
    </row>
    <row r="16" spans="1:14" ht="18" customHeight="1" thickBot="1" x14ac:dyDescent="0.25">
      <c r="C16" s="3">
        <f>TRUNC(C15)</f>
        <v>87</v>
      </c>
      <c r="D16" s="9">
        <f>(C15-C16)*100</f>
        <v>0</v>
      </c>
      <c r="E16" s="10" t="str">
        <f>TEXT(D16,0)&amp;"/100zł"</f>
        <v>0/100zł</v>
      </c>
      <c r="F16" s="8" t="str">
        <f t="shared" ref="F16:M16" si="7">INDEX($A$1:$A$10,F15+1)</f>
        <v>osiem*</v>
      </c>
      <c r="G16" s="8" t="str">
        <f t="shared" si="7"/>
        <v>siedem*</v>
      </c>
      <c r="H16" s="8" t="e">
        <f t="shared" si="7"/>
        <v>#VALUE!</v>
      </c>
      <c r="I16" s="8" t="e">
        <f t="shared" si="7"/>
        <v>#VALUE!</v>
      </c>
      <c r="J16" s="8" t="e">
        <f t="shared" si="7"/>
        <v>#VALUE!</v>
      </c>
      <c r="K16" s="8" t="e">
        <f t="shared" si="7"/>
        <v>#VALUE!</v>
      </c>
      <c r="L16" s="8" t="e">
        <f t="shared" si="7"/>
        <v>#VALUE!</v>
      </c>
      <c r="M16" s="8" t="e">
        <f t="shared" si="7"/>
        <v>#VALUE!</v>
      </c>
    </row>
    <row r="17" spans="3:13" ht="18" customHeight="1" thickBot="1" x14ac:dyDescent="0.25">
      <c r="C17" s="4">
        <v>147.36000000000001</v>
      </c>
      <c r="D17" s="12" t="str">
        <f>IF(T(F17)&lt;&gt;"",F18,"")&amp;IF(T(G17)&lt;&gt;"",G18,"")&amp;IF(T(H17)&lt;&gt;"",H18,"")&amp;IF(T(I17)&lt;&gt;"",I18,"")&amp;IF(T(J17)&lt;&gt;"",J18,"")&amp;IF(T(K17)&lt;&gt;"",K18,"")&amp;IF(T(L17)&lt;&gt;"",L18,"")&amp;IF(T(M17)&lt;&gt;"",M18,"")&amp;E18</f>
        <v>jeden*cztery*siedem*36/100zł</v>
      </c>
      <c r="E17" s="13"/>
      <c r="F17" s="1" t="str">
        <f>MID(C18,1,1)</f>
        <v>1</v>
      </c>
      <c r="G17" s="1" t="str">
        <f>MID(C18,2,1)</f>
        <v>4</v>
      </c>
      <c r="H17" s="1" t="str">
        <f>MID(C18,3,1)</f>
        <v>7</v>
      </c>
      <c r="I17" s="1" t="str">
        <f>MID(C18,4,1)</f>
        <v/>
      </c>
      <c r="J17" s="1" t="str">
        <f>MID(C18,5,1)</f>
        <v/>
      </c>
      <c r="K17" s="1" t="str">
        <f>MID(C18,6,1)</f>
        <v/>
      </c>
      <c r="L17" s="1" t="str">
        <f>MID(C18,7,1)</f>
        <v/>
      </c>
      <c r="M17" s="1" t="str">
        <f>MID(C18,8,1)</f>
        <v/>
      </c>
    </row>
    <row r="18" spans="3:13" ht="18" customHeight="1" thickBot="1" x14ac:dyDescent="0.25">
      <c r="C18" s="3">
        <f>TRUNC(C17)</f>
        <v>147</v>
      </c>
      <c r="D18" s="9">
        <f>(C17-C18)*100</f>
        <v>36.000000000001364</v>
      </c>
      <c r="E18" s="10" t="str">
        <f>TEXT(D18,0)&amp;"/100zł"</f>
        <v>36/100zł</v>
      </c>
      <c r="F18" s="8" t="str">
        <f t="shared" ref="F18:M18" si="8">INDEX($A$1:$A$10,F17+1)</f>
        <v>jeden*</v>
      </c>
      <c r="G18" s="8" t="str">
        <f t="shared" si="8"/>
        <v>cztery*</v>
      </c>
      <c r="H18" s="8" t="str">
        <f t="shared" si="8"/>
        <v>siedem*</v>
      </c>
      <c r="I18" s="8" t="e">
        <f t="shared" si="8"/>
        <v>#VALUE!</v>
      </c>
      <c r="J18" s="8" t="e">
        <f t="shared" si="8"/>
        <v>#VALUE!</v>
      </c>
      <c r="K18" s="8" t="e">
        <f t="shared" si="8"/>
        <v>#VALUE!</v>
      </c>
      <c r="L18" s="8" t="e">
        <f t="shared" si="8"/>
        <v>#VALUE!</v>
      </c>
      <c r="M18" s="8" t="e">
        <f t="shared" si="8"/>
        <v>#VALUE!</v>
      </c>
    </row>
    <row r="19" spans="3:13" ht="18" customHeight="1" thickBot="1" x14ac:dyDescent="0.25">
      <c r="C19" s="4">
        <v>15</v>
      </c>
      <c r="D19" s="12" t="str">
        <f>IF(T(F19)&lt;&gt;"",F20,"")&amp;IF(T(G19)&lt;&gt;"",G20,"")&amp;IF(T(H19)&lt;&gt;"",H20,"")&amp;IF(T(I19)&lt;&gt;"",I20,"")&amp;IF(T(J19)&lt;&gt;"",J20,"")&amp;IF(T(K19)&lt;&gt;"",K20,"")&amp;IF(T(L19)&lt;&gt;"",L20,"")&amp;IF(T(M19)&lt;&gt;"",M20,"")&amp;E20</f>
        <v>jeden*pięć*0/100zł</v>
      </c>
      <c r="E19" s="13"/>
      <c r="F19" s="1" t="str">
        <f>MID(C20,1,1)</f>
        <v>1</v>
      </c>
      <c r="G19" s="1" t="str">
        <f>MID(C20,2,1)</f>
        <v>5</v>
      </c>
      <c r="H19" s="1" t="str">
        <f>MID(C20,3,1)</f>
        <v/>
      </c>
      <c r="I19" s="1" t="str">
        <f>MID(C20,4,1)</f>
        <v/>
      </c>
      <c r="J19" s="1" t="str">
        <f>MID(C20,5,1)</f>
        <v/>
      </c>
      <c r="K19" s="1" t="str">
        <f>MID(C20,6,1)</f>
        <v/>
      </c>
      <c r="L19" s="1" t="str">
        <f>MID(C20,7,1)</f>
        <v/>
      </c>
      <c r="M19" s="1" t="str">
        <f>MID(C20,8,1)</f>
        <v/>
      </c>
    </row>
    <row r="20" spans="3:13" ht="18" customHeight="1" thickBot="1" x14ac:dyDescent="0.25">
      <c r="C20" s="3">
        <f>TRUNC(C19)</f>
        <v>15</v>
      </c>
      <c r="D20" s="9">
        <f>(C19-C20)*100</f>
        <v>0</v>
      </c>
      <c r="E20" s="10" t="str">
        <f>TEXT(D20,0)&amp;"/100zł"</f>
        <v>0/100zł</v>
      </c>
      <c r="F20" s="8" t="str">
        <f t="shared" ref="F20:M20" si="9">INDEX($A$1:$A$10,F19+1)</f>
        <v>jeden*</v>
      </c>
      <c r="G20" s="8" t="str">
        <f t="shared" si="9"/>
        <v>pięć*</v>
      </c>
      <c r="H20" s="8" t="e">
        <f t="shared" si="9"/>
        <v>#VALUE!</v>
      </c>
      <c r="I20" s="8" t="e">
        <f t="shared" si="9"/>
        <v>#VALUE!</v>
      </c>
      <c r="J20" s="8" t="e">
        <f t="shared" si="9"/>
        <v>#VALUE!</v>
      </c>
      <c r="K20" s="8" t="e">
        <f t="shared" si="9"/>
        <v>#VALUE!</v>
      </c>
      <c r="L20" s="8" t="e">
        <f t="shared" si="9"/>
        <v>#VALUE!</v>
      </c>
      <c r="M20" s="8" t="e">
        <f t="shared" si="9"/>
        <v>#VALUE!</v>
      </c>
    </row>
  </sheetData>
  <mergeCells count="10">
    <mergeCell ref="D19:E19"/>
    <mergeCell ref="D1:E1"/>
    <mergeCell ref="D3:E3"/>
    <mergeCell ref="D5:E5"/>
    <mergeCell ref="D7:E7"/>
    <mergeCell ref="D9:E9"/>
    <mergeCell ref="D11:E11"/>
    <mergeCell ref="D13:E13"/>
    <mergeCell ref="D15:E15"/>
    <mergeCell ref="D17:E17"/>
  </mergeCells>
  <phoneticPr fontId="1" type="noConversion"/>
  <printOptions headings="1" gridLines="1"/>
  <pageMargins left="0.63" right="0.65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Słownie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sergio</cp:lastModifiedBy>
  <cp:lastPrinted>2003-01-25T01:00:51Z</cp:lastPrinted>
  <dcterms:created xsi:type="dcterms:W3CDTF">2002-05-25T06:58:01Z</dcterms:created>
  <dcterms:modified xsi:type="dcterms:W3CDTF">2018-12-09T12:05:07Z</dcterms:modified>
</cp:coreProperties>
</file>