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excel\rozdzial11\"/>
    </mc:Choice>
  </mc:AlternateContent>
  <bookViews>
    <workbookView xWindow="-45" yWindow="-45" windowWidth="10020" windowHeight="9120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B18" i="1" l="1"/>
  <c r="B17" i="1"/>
  <c r="B14" i="1" l="1"/>
  <c r="B15" i="1"/>
  <c r="B16" i="1"/>
  <c r="B13" i="1"/>
  <c r="B45" i="1"/>
  <c r="B42" i="1"/>
  <c r="B41" i="1"/>
  <c r="B40" i="1"/>
  <c r="B34" i="1"/>
  <c r="D34" i="1"/>
  <c r="F40" i="1"/>
  <c r="C34" i="1"/>
  <c r="B31" i="1"/>
  <c r="B27" i="1"/>
  <c r="B24" i="1"/>
  <c r="B21" i="1"/>
  <c r="C10" i="1"/>
  <c r="C9" i="1"/>
  <c r="B6" i="1"/>
  <c r="B5" i="1"/>
  <c r="B46" i="1"/>
  <c r="B47" i="1"/>
  <c r="B48" i="1"/>
  <c r="B28" i="1"/>
  <c r="B35" i="1"/>
  <c r="C35" i="1"/>
  <c r="D35" i="1"/>
  <c r="F41" i="1"/>
  <c r="B36" i="1"/>
  <c r="C36" i="1"/>
  <c r="D36" i="1"/>
  <c r="F42" i="1"/>
</calcChain>
</file>

<file path=xl/sharedStrings.xml><?xml version="1.0" encoding="utf-8"?>
<sst xmlns="http://schemas.openxmlformats.org/spreadsheetml/2006/main" count="43" uniqueCount="36">
  <si>
    <t>1 3 4 5 6 9</t>
  </si>
  <si>
    <t>Microsoft Excel</t>
  </si>
  <si>
    <t>Excel</t>
  </si>
  <si>
    <t>babcia Barbara</t>
  </si>
  <si>
    <t xml:space="preserve"> &lt;-- nie rozróżnia wielkich i małych liter</t>
  </si>
  <si>
    <t xml:space="preserve"> &lt;-- rozróżnia wielkie i małe litery</t>
  </si>
  <si>
    <t>Zliczanie określonych znaków w komórce</t>
  </si>
  <si>
    <t>Ten skoroszyt zawiera zaawansowane formuły tekstowe</t>
  </si>
  <si>
    <t>być</t>
  </si>
  <si>
    <t>Być</t>
  </si>
  <si>
    <t>Być Albo Nie Być</t>
  </si>
  <si>
    <t>&lt;-- rozróżnia wielkie i małe litery</t>
  </si>
  <si>
    <t>Odnalezienie nazwy pliku na ścieżce</t>
  </si>
  <si>
    <t>c:\windows\tekst.txt</t>
  </si>
  <si>
    <t>Znasz program Excel?</t>
  </si>
  <si>
    <t>Odnalezienie pierwszego słowa w łańcuchu znaków</t>
  </si>
  <si>
    <t>Odnalezienie ostatniego słowa w łańcuchu znaków</t>
  </si>
  <si>
    <t xml:space="preserve"> &lt;-- zakłada istnienie co najmniej jednego odstępu</t>
  </si>
  <si>
    <t>FormułyExcela</t>
  </si>
  <si>
    <t xml:space="preserve"> &lt;-- jeżeli nie ma żadnych odstępów</t>
  </si>
  <si>
    <t>Usunięcie pierwszego znaku w łańcuchu</t>
  </si>
  <si>
    <t>Odnalezienie imienia, drugiego imienia oraz nazwiska</t>
  </si>
  <si>
    <t>Jan R. Wiśniewski</t>
  </si>
  <si>
    <t>Elżbieta Nowak</t>
  </si>
  <si>
    <t>Beata Tarczyńska</t>
  </si>
  <si>
    <t>A. Nowicki</t>
  </si>
  <si>
    <t>Dr J. M. Karolczak</t>
  </si>
  <si>
    <t>Pani Joanna Jaworska</t>
  </si>
  <si>
    <t>Pan Edek</t>
  </si>
  <si>
    <t>Dr Ryszard Stępień</t>
  </si>
  <si>
    <t>Usuwanie tytułów przed nazwiskami</t>
  </si>
  <si>
    <t>Obliczanie liczby wyrazów w komórce</t>
  </si>
  <si>
    <t>ile     wyrazów?</t>
  </si>
  <si>
    <t xml:space="preserve"> &lt;-- Alternatywna formuła dla drugiego imienia</t>
  </si>
  <si>
    <t>Obliczanie częstotliwości występowania fragmentu łańcucha znaków</t>
  </si>
  <si>
    <t>Tworzenie liczby porządkowej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</si>
</sst>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1" fillId="2" borderId="0" xfId="0" applyFont="1" applyFill="1"/>
    <xf numFmtId="0" fontId="0" fillId="2" borderId="0" xfId="0" applyFill="1"/>
    <xf numFmtId="0" fontId="3" fillId="2" borderId="0" xfId="0" applyFont="1" applyFill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48"/>
  <sheetViews>
    <sheetView tabSelected="1" workbookViewId="0">
      <selection activeCell="H16" sqref="H16"/>
    </sheetView>
  </sheetViews>
  <sheetFormatPr defaultRowHeight="12.75" x14ac:dyDescent="0.2"/>
  <cols>
    <col min="1" max="1" width="19.42578125" customWidth="1"/>
    <col min="2" max="2" width="14.140625" customWidth="1"/>
    <col min="5" max="5" width="11.85546875" customWidth="1"/>
  </cols>
  <sheetData>
    <row r="1" spans="1:5" ht="15.75" x14ac:dyDescent="0.25">
      <c r="A1" s="1" t="s">
        <v>7</v>
      </c>
    </row>
    <row r="4" spans="1:5" x14ac:dyDescent="0.2">
      <c r="A4" s="2" t="s">
        <v>6</v>
      </c>
      <c r="B4" s="3"/>
      <c r="C4" s="3"/>
      <c r="D4" s="3"/>
      <c r="E4" s="3"/>
    </row>
    <row r="5" spans="1:5" x14ac:dyDescent="0.2">
      <c r="A5" t="s">
        <v>3</v>
      </c>
      <c r="B5">
        <f>LEN(A5)-LEN(SUBSTITUTE(A5,"B",""))</f>
        <v>1</v>
      </c>
      <c r="C5" t="s">
        <v>5</v>
      </c>
    </row>
    <row r="6" spans="1:5" x14ac:dyDescent="0.2">
      <c r="A6" t="s">
        <v>3</v>
      </c>
      <c r="B6">
        <f>LEN(A6)-LEN(SUBSTITUTE(UPPER(A6),"B",""))</f>
        <v>4</v>
      </c>
      <c r="C6" t="s">
        <v>4</v>
      </c>
    </row>
    <row r="8" spans="1:5" x14ac:dyDescent="0.2">
      <c r="A8" s="2" t="s">
        <v>34</v>
      </c>
      <c r="B8" s="3"/>
      <c r="C8" s="3"/>
      <c r="D8" s="3"/>
      <c r="E8" s="3"/>
    </row>
    <row r="9" spans="1:5" x14ac:dyDescent="0.2">
      <c r="A9" t="s">
        <v>10</v>
      </c>
      <c r="B9" t="s">
        <v>9</v>
      </c>
      <c r="C9">
        <f>(LEN(A9)-LEN(SUBSTITUTE(A9,B9,"")))/LEN(B9)</f>
        <v>2</v>
      </c>
      <c r="D9" t="s">
        <v>11</v>
      </c>
    </row>
    <row r="10" spans="1:5" x14ac:dyDescent="0.2">
      <c r="A10" t="s">
        <v>10</v>
      </c>
      <c r="B10" t="s">
        <v>8</v>
      </c>
      <c r="C10">
        <f>(LEN(A10)-LEN(SUBSTITUTE(UPPER(A10),UPPER(B10),"")))/LEN(B10)</f>
        <v>2</v>
      </c>
      <c r="D10" t="s">
        <v>4</v>
      </c>
    </row>
    <row r="12" spans="1:5" x14ac:dyDescent="0.2">
      <c r="A12" s="2" t="s">
        <v>35</v>
      </c>
      <c r="B12" s="3"/>
      <c r="C12" s="3"/>
      <c r="D12" s="3"/>
      <c r="E12" s="3"/>
    </row>
    <row r="13" spans="1:5" x14ac:dyDescent="0.2">
      <c r="A13">
        <v>1</v>
      </c>
      <c r="B13" t="str">
        <f>A13&amp;IF(OR(VALUE(RIGHT(A13,2))={11,12,13}),".",IF(OR(VALUE(RIGHT(A13))={1,2,3}),CHOOSE(RIGHT(A13),".",".","."),"."))</f>
        <v>1.</v>
      </c>
    </row>
    <row r="14" spans="1:5" x14ac:dyDescent="0.2">
      <c r="A14">
        <v>3</v>
      </c>
      <c r="B14" t="str">
        <f>A14&amp;IF(OR(VALUE(RIGHT(A14,2))={11,12,13}),".",IF(OR(VALUE(RIGHT(A14))={1,2,3}),CHOOSE(RIGHT(A14),".",".","."),"."))</f>
        <v>3.</v>
      </c>
    </row>
    <row r="15" spans="1:5" x14ac:dyDescent="0.2">
      <c r="A15">
        <v>45</v>
      </c>
      <c r="B15" t="str">
        <f>A15&amp;IF(OR(VALUE(RIGHT(A15,2))={11,12,13}),".",IF(OR(VALUE(RIGHT(A15))={1,2,3}),CHOOSE(RIGHT(A15),".",".","."),"."))</f>
        <v>45.</v>
      </c>
    </row>
    <row r="16" spans="1:5" x14ac:dyDescent="0.2">
      <c r="A16">
        <v>122</v>
      </c>
      <c r="B16" t="str">
        <f>A16&amp;IF(OR(VALUE(RIGHT(A16,2))={11,12,13}),".",IF(OR(VALUE(RIGHT(A16))={1,2,3}),CHOOSE(RIGHT(A16),".",".","."),"."))</f>
        <v>122.</v>
      </c>
    </row>
    <row r="17" spans="1:5" x14ac:dyDescent="0.2">
      <c r="A17">
        <v>2</v>
      </c>
      <c r="B17" t="str">
        <f>A17&amp;IF(OR(VALUE(RIGHT(A17,2))={11;12;13}),".",IF(OR(VALUE(RIGHT(A17))={1;2;3}),CHOOSE(RIGHT(A17),"st","nd","rd"),"th"))</f>
        <v>2nd</v>
      </c>
    </row>
    <row r="18" spans="1:5" x14ac:dyDescent="0.2">
      <c r="A18">
        <v>5</v>
      </c>
      <c r="B18" t="str">
        <f>A18&amp;IF(OR(VALUE(RIGHT(A18,2))={11;12;13}),".",IF(OR(VALUE(RIGHT(A18))={1;2;3}),CHOOSE(RIGHT(A18),"st","nd","rd"),"th"))</f>
        <v>5th</v>
      </c>
    </row>
    <row r="20" spans="1:5" x14ac:dyDescent="0.2">
      <c r="A20" s="2" t="s">
        <v>12</v>
      </c>
      <c r="B20" s="3"/>
      <c r="C20" s="3"/>
      <c r="D20" s="3"/>
      <c r="E20" s="3"/>
    </row>
    <row r="21" spans="1:5" x14ac:dyDescent="0.2">
      <c r="A21" t="s">
        <v>13</v>
      </c>
      <c r="B21" t="str">
        <f>MID(A21,FIND("*",SUBSTITUTE(A21,"\","*",LEN(A21)-LEN(SUBSTITUTE(A21,"\",""))))+1,LEN(A21))</f>
        <v>tekst.txt</v>
      </c>
    </row>
    <row r="23" spans="1:5" x14ac:dyDescent="0.2">
      <c r="A23" s="2" t="s">
        <v>15</v>
      </c>
      <c r="B23" s="3"/>
      <c r="C23" s="3"/>
      <c r="D23" s="3"/>
      <c r="E23" s="3"/>
    </row>
    <row r="24" spans="1:5" x14ac:dyDescent="0.2">
      <c r="A24" t="s">
        <v>14</v>
      </c>
      <c r="B24" t="str">
        <f>IF(ISERR(FIND(" ",A24)),A24,LEFT(A24,FIND(" ",A24)-1))</f>
        <v>Znasz</v>
      </c>
    </row>
    <row r="26" spans="1:5" x14ac:dyDescent="0.2">
      <c r="A26" s="4" t="s">
        <v>16</v>
      </c>
      <c r="B26" s="3"/>
      <c r="C26" s="3"/>
      <c r="D26" s="3"/>
      <c r="E26" s="3"/>
    </row>
    <row r="27" spans="1:5" x14ac:dyDescent="0.2">
      <c r="A27" t="s">
        <v>14</v>
      </c>
      <c r="B27" t="str">
        <f>IF(ISERR(FIND(" ",A27))*LEN(A27)-LEN(SUBSTITUTE(A27," ",""))=0,A27,RIGHT(A27,LEN(A27)-FIND("*",SUBSTITUTE(A27," ","*",LEN(A27)-LEN(SUBSTITUTE(A27," ",""))))))</f>
        <v>Excel?</v>
      </c>
      <c r="C27" t="s">
        <v>17</v>
      </c>
    </row>
    <row r="28" spans="1:5" x14ac:dyDescent="0.2">
      <c r="A28" t="s">
        <v>18</v>
      </c>
      <c r="B28" t="str">
        <f>IF(LEN(A28)-LEN(SUBSTITUTE(A28," ",""))=0,A28,RIGHT(A28,LEN(A28)-FIND("*",SUBSTITUTE(A28," ","*",LEN(A28)-LEN(SUBSTITUTE(A28," ",""))))))</f>
        <v>FormułyExcela</v>
      </c>
      <c r="C28" t="s">
        <v>19</v>
      </c>
    </row>
    <row r="30" spans="1:5" x14ac:dyDescent="0.2">
      <c r="A30" s="2" t="s">
        <v>20</v>
      </c>
      <c r="B30" s="3"/>
      <c r="C30" s="3"/>
      <c r="D30" s="3"/>
      <c r="E30" s="3"/>
    </row>
    <row r="31" spans="1:5" x14ac:dyDescent="0.2">
      <c r="A31" t="s">
        <v>14</v>
      </c>
      <c r="B31" t="str">
        <f>RIGHT(A31,LEN(A31)-FIND(" ",A31,1))</f>
        <v>program Excel?</v>
      </c>
    </row>
    <row r="33" spans="1:7" x14ac:dyDescent="0.2">
      <c r="A33" s="2" t="s">
        <v>21</v>
      </c>
      <c r="B33" s="3"/>
      <c r="C33" s="3"/>
      <c r="D33" s="3"/>
      <c r="E33" s="3"/>
    </row>
    <row r="34" spans="1:7" x14ac:dyDescent="0.2">
      <c r="A34" t="s">
        <v>22</v>
      </c>
      <c r="B34" t="str">
        <f>LEFT(A34,FIND(" ",A34)-1)</f>
        <v>Jan</v>
      </c>
      <c r="C34" t="str">
        <f>IF(ISERR(MID(A34,FIND(" ",A34)+1,IF(ISERR(FIND(" ",A34,FIND(" ",A34)+1)),FIND(" ",A34),FIND(" ",A34,FIND(" ",A34)+1))-FIND(" ",A34)-1)),"",MID(A34,FIND(" ",A34)+1,IF(ISERR(FIND(" ",A34,FIND(" ",A34)+1)),FIND(" ",A34),FIND(" ",A34,FIND(" ",A34)+1))-FIND(" ",A34)-1))</f>
        <v>R.</v>
      </c>
      <c r="D34" t="str">
        <f>RIGHT(A34,LEN(A34)-FIND("*",SUBSTITUTE(A34," ","*",LEN(A34)-
LEN(SUBSTITUTE(A34," ","")))))</f>
        <v>Wiśniewski</v>
      </c>
    </row>
    <row r="35" spans="1:7" x14ac:dyDescent="0.2">
      <c r="A35" t="s">
        <v>23</v>
      </c>
      <c r="B35" t="str">
        <f>LEFT(A35,FIND(" ",A35)-1)</f>
        <v>Elżbieta</v>
      </c>
      <c r="C35" t="str">
        <f>IF(ISERR(MID(A35,FIND(" ",A35)+1,IF(ISERR(FIND(" ",A35,FIND(" ",A35)+1)),FIND(" ",A35),FIND(" ",A35,FIND(" ",A35)+1))-FIND(" ",A35)-1)),"",MID(A35,FIND(" ",A35)+1,IF(ISERR(FIND(" ",A35,FIND(" ",A35)+1)),FIND(" ",A35),FIND(" ",A35,FIND(" ",A35)+1))-FIND(" ",A35)-1))</f>
        <v/>
      </c>
      <c r="D35" t="str">
        <f>RIGHT(A35,LEN(A35)-FIND("*",SUBSTITUTE(A35," ","*",LEN(A35)-
LEN(SUBSTITUTE(A35," ","")))))</f>
        <v>Nowak</v>
      </c>
    </row>
    <row r="36" spans="1:7" x14ac:dyDescent="0.2">
      <c r="A36" t="s">
        <v>26</v>
      </c>
      <c r="B36" t="str">
        <f>LEFT(A36,FIND(" ",A36)-1)</f>
        <v>Dr</v>
      </c>
      <c r="C36" t="str">
        <f>IF(ISERR(MID(A36,FIND(" ",A36)+1,IF(ISERR(FIND(" ",A36,FIND(" ",A36)+1)),FIND(" ",A36),FIND(" ",A36,FIND(" ",A36)+1))-FIND(" ",A36)-1)),"",MID(A36,FIND(" ",A36)+1,IF(ISERR(FIND(" ",A36,FIND(" ",A36)+1)),FIND(" ",A36),FIND(" ",A36,FIND(" ",A36)+1))-FIND(" ",A36)-1))</f>
        <v>J.</v>
      </c>
      <c r="D36" t="str">
        <f>RIGHT(A36,LEN(A36)-FIND("*",SUBSTITUTE(A36," ","*",LEN(A36)-
LEN(SUBSTITUTE(A36," ","")))))</f>
        <v>Karolczak</v>
      </c>
    </row>
    <row r="37" spans="1:7" x14ac:dyDescent="0.2">
      <c r="A37" t="s">
        <v>24</v>
      </c>
    </row>
    <row r="38" spans="1:7" x14ac:dyDescent="0.2">
      <c r="A38" t="s">
        <v>25</v>
      </c>
    </row>
    <row r="39" spans="1:7" x14ac:dyDescent="0.2">
      <c r="A39" s="2" t="s">
        <v>30</v>
      </c>
      <c r="B39" s="3"/>
      <c r="C39" s="3"/>
      <c r="D39" s="3"/>
      <c r="E39" s="3"/>
    </row>
    <row r="40" spans="1:7" x14ac:dyDescent="0.2">
      <c r="A40" t="s">
        <v>27</v>
      </c>
      <c r="B40" t="str">
        <f>IF(OR(LEFT(A40,3)="Pan",LEFT(A40,3)="Pani",LEFT(A40,2)="Państwo"),RIGHT(A40,LEN(A40)-FIND(" ",A40)),A40)</f>
        <v>Joanna Jaworska</v>
      </c>
      <c r="F40" t="str">
        <f>IF(LEN(B34&amp;D34)+2&gt;=LEN(A34),"",MID(A34,LEN(B34)+2,LEN(A34)-LEN(B34&amp;D34)-2))</f>
        <v>R.</v>
      </c>
      <c r="G40" t="s">
        <v>33</v>
      </c>
    </row>
    <row r="41" spans="1:7" x14ac:dyDescent="0.2">
      <c r="A41" t="s">
        <v>29</v>
      </c>
      <c r="B41" t="str">
        <f>IF(OR(LEFT(A41,2)="Pan",LEFT(A41,4)="Pani",LEFT(A41,2)="Państwo"),RIGHT(A41,LEN(A41)-FIND(" ",A41)),A41)</f>
        <v>Dr Ryszard Stępień</v>
      </c>
      <c r="F41" t="str">
        <f>IF(LEN(B35&amp;D35)+2&gt;=LEN(A35),"",MID(A35,LEN(B35)+2,LEN(A35)-LEN(B35&amp;D35)-2))</f>
        <v/>
      </c>
      <c r="G41" t="s">
        <v>33</v>
      </c>
    </row>
    <row r="42" spans="1:7" x14ac:dyDescent="0.2">
      <c r="A42" t="s">
        <v>28</v>
      </c>
      <c r="B42" t="str">
        <f>IF(OR(LEFT(A42,3)="Pan",LEFT(A42,4)="Pani",LEFT(A42,7)="Państwo"),RIGHT(A42,LEN(A42)-FIND(" ",A42)),A42)</f>
        <v>Edek</v>
      </c>
      <c r="F42" t="str">
        <f>IF(LEN(B36&amp;D36)+2&gt;=LEN(A36),"",MID(A36,LEN(B36)+2,LEN(A36)-LEN(B36&amp;D36)-2))</f>
        <v>J. M.</v>
      </c>
      <c r="G42" t="s">
        <v>33</v>
      </c>
    </row>
    <row r="44" spans="1:7" x14ac:dyDescent="0.2">
      <c r="A44" s="2" t="s">
        <v>31</v>
      </c>
      <c r="B44" s="3"/>
      <c r="C44" s="3"/>
      <c r="D44" s="3"/>
      <c r="E44" s="3"/>
    </row>
    <row r="45" spans="1:7" x14ac:dyDescent="0.2">
      <c r="A45" t="s">
        <v>32</v>
      </c>
      <c r="B45">
        <f>LEN(TRIM(A45))-LEN(SUBSTITUTE(TRIM(A45)," ",""))+1</f>
        <v>2</v>
      </c>
    </row>
    <row r="46" spans="1:7" x14ac:dyDescent="0.2">
      <c r="A46" t="s">
        <v>0</v>
      </c>
      <c r="B46">
        <f>LEN(TRIM(A46))-LEN(SUBSTITUTE(TRIM(A46)," ",""))+1</f>
        <v>6</v>
      </c>
    </row>
    <row r="47" spans="1:7" x14ac:dyDescent="0.2">
      <c r="A47" t="s">
        <v>1</v>
      </c>
      <c r="B47">
        <f>LEN(TRIM(A47))-LEN(SUBSTITUTE(TRIM(A47)," ",""))+1</f>
        <v>2</v>
      </c>
    </row>
    <row r="48" spans="1:7" x14ac:dyDescent="0.2">
      <c r="A48" t="s">
        <v>2</v>
      </c>
      <c r="B48">
        <f>LEN(TRIM(A48))-LEN(SUBSTITUTE(TRIM(A48)," ",""))+1</f>
        <v>1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text formula examples.xls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 Cieślak</cp:lastModifiedBy>
  <dcterms:created xsi:type="dcterms:W3CDTF">1999-06-22T16:49:14Z</dcterms:created>
  <dcterms:modified xsi:type="dcterms:W3CDTF">2016-04-29T07:59:27Z</dcterms:modified>
  <cp:category>http://www.j-walk.com/ss</cp:category>
</cp:coreProperties>
</file>