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en_skoroszyt"/>
  <bookViews>
    <workbookView xWindow="-15" yWindow="-15" windowWidth="9360" windowHeight="12030"/>
  </bookViews>
  <sheets>
    <sheet name="Arkusz1" sheetId="1" r:id="rId1"/>
  </sheets>
  <calcPr calcId="144525"/>
  <webPublishing codePage="1252"/>
</workbook>
</file>

<file path=xl/calcChain.xml><?xml version="1.0" encoding="utf-8"?>
<calcChain xmlns="http://schemas.openxmlformats.org/spreadsheetml/2006/main">
  <c r="D9" i="1" l="1"/>
  <c r="E9" i="1" l="1"/>
  <c r="D7" i="1"/>
  <c r="E7" i="1" s="1"/>
  <c r="D8" i="1"/>
  <c r="E8" i="1" s="1"/>
  <c r="D10" i="1"/>
  <c r="E10" i="1" s="1"/>
  <c r="D11" i="1"/>
  <c r="E11" i="1"/>
  <c r="D12" i="1"/>
  <c r="E12" i="1" s="1"/>
  <c r="D14" i="1"/>
  <c r="E14" i="1" s="1"/>
  <c r="D13" i="1"/>
  <c r="E13" i="1" s="1"/>
  <c r="D15" i="1"/>
  <c r="E15" i="1" s="1"/>
  <c r="D16" i="1"/>
  <c r="E16" i="1" s="1"/>
  <c r="D6" i="1"/>
  <c r="E6" i="1" s="1"/>
</calcChain>
</file>

<file path=xl/sharedStrings.xml><?xml version="1.0" encoding="utf-8"?>
<sst xmlns="http://schemas.openxmlformats.org/spreadsheetml/2006/main" count="28" uniqueCount="28">
  <si>
    <t xml:space="preserve">  &lt;-- Wprowadź rok</t>
  </si>
  <si>
    <t>Święto</t>
  </si>
  <si>
    <t>Określanie dni świąt amerykańskich</t>
  </si>
  <si>
    <t>Nowy Rok</t>
  </si>
  <si>
    <t>Święto Pamięci Martina Luthera Kinga</t>
  </si>
  <si>
    <t>Święto Prezydenckie</t>
  </si>
  <si>
    <t>Wielkanoc</t>
  </si>
  <si>
    <t>Święto Zmarłych</t>
  </si>
  <si>
    <t>Święto Niepodległości</t>
  </si>
  <si>
    <t>Święto Pracy</t>
  </si>
  <si>
    <t>Święto Weteranów Wojennych</t>
  </si>
  <si>
    <t>Święto Pamięci Krzysztofa Kolumba</t>
  </si>
  <si>
    <t>Święto Dziękczynienia</t>
  </si>
  <si>
    <t>Boże Narodzenie</t>
  </si>
  <si>
    <t>1 stycznia</t>
  </si>
  <si>
    <t>Trzeci poniedziałek stycznia</t>
  </si>
  <si>
    <t>Trzeci poniedziałek lutego</t>
  </si>
  <si>
    <t>Skomplikowane</t>
  </si>
  <si>
    <t>Ostatni poniedziałek maja</t>
  </si>
  <si>
    <t>4 lipca</t>
  </si>
  <si>
    <t>Pierwszy poniedziałek września</t>
  </si>
  <si>
    <t>11 listopada</t>
  </si>
  <si>
    <t>Drugi poniedziałek października</t>
  </si>
  <si>
    <t>Czwarty czwartek listopada</t>
  </si>
  <si>
    <t>25 grudnia</t>
  </si>
  <si>
    <t>Opis</t>
  </si>
  <si>
    <t>Data</t>
  </si>
  <si>
    <t>Dzień tygodnia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</si>
</sst>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dd"/>
    <numFmt numFmtId="165" formatCode="mmmm\ d\,\ yyyy"/>
    <numFmt numFmtId="166" formatCode="mm/dd/yy;@"/>
    <numFmt numFmtId="167" formatCode="d\ mmmm\,\ yyyy"/>
  </numFmts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3" applyNumberFormat="0" applyFill="0" applyAlignment="0" applyProtection="0"/>
  </cellStyleXfs>
  <cellXfs count="12">
    <xf numFmtId="0" fontId="0" fillId="0" borderId="0" xfId="0"/>
    <xf numFmtId="0" fontId="0" fillId="0" borderId="1" xfId="0" applyBorder="1"/>
    <xf numFmtId="16" fontId="0" fillId="0" borderId="1" xfId="0" applyNumberFormat="1" applyBorder="1"/>
    <xf numFmtId="16" fontId="0" fillId="0" borderId="1" xfId="0" quotePrefix="1" applyNumberFormat="1" applyBorder="1"/>
    <xf numFmtId="164" fontId="0" fillId="0" borderId="1" xfId="0" applyNumberFormat="1" applyBorder="1"/>
    <xf numFmtId="0" fontId="1" fillId="0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4" fontId="0" fillId="0" borderId="0" xfId="0" applyNumberFormat="1"/>
    <xf numFmtId="165" fontId="0" fillId="0" borderId="0" xfId="0" applyNumberFormat="1" applyBorder="1"/>
    <xf numFmtId="166" fontId="0" fillId="0" borderId="0" xfId="0" applyNumberFormat="1"/>
    <xf numFmtId="167" fontId="0" fillId="0" borderId="1" xfId="0" applyNumberFormat="1" applyBorder="1"/>
    <xf numFmtId="0" fontId="3" fillId="0" borderId="4" xfId="1" applyBorder="1"/>
  </cellXfs>
  <cellStyles count="2">
    <cellStyle name="Nagłówek 1" xfId="1" builtinId="16"/>
    <cellStyle name="Normalny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24"/>
  <sheetViews>
    <sheetView showGridLines="0" tabSelected="1" workbookViewId="0"/>
  </sheetViews>
  <sheetFormatPr defaultRowHeight="15" x14ac:dyDescent="0.25"/>
  <cols>
    <col min="1" max="1" width="6.42578125" customWidth="1"/>
    <col min="2" max="2" width="34.85546875" bestFit="1" customWidth="1"/>
    <col min="3" max="3" width="45.5703125" bestFit="1" customWidth="1"/>
    <col min="4" max="4" width="18.85546875" bestFit="1" customWidth="1"/>
    <col min="5" max="5" width="14.28515625" bestFit="1" customWidth="1"/>
    <col min="6" max="6" width="10.42578125" bestFit="1" customWidth="1"/>
  </cols>
  <sheetData>
    <row r="1" spans="1:5" x14ac:dyDescent="0.25">
      <c r="A1" s="5">
        <v>2010</v>
      </c>
      <c r="B1" s="6" t="s">
        <v>0</v>
      </c>
    </row>
    <row r="3" spans="1:5" ht="19.5" x14ac:dyDescent="0.3">
      <c r="C3" s="11" t="s">
        <v>2</v>
      </c>
    </row>
    <row r="5" spans="1:5" x14ac:dyDescent="0.25">
      <c r="B5" s="6" t="s">
        <v>1</v>
      </c>
      <c r="C5" s="6" t="s">
        <v>25</v>
      </c>
      <c r="D5" s="6" t="s">
        <v>26</v>
      </c>
      <c r="E5" s="6" t="s">
        <v>27</v>
      </c>
    </row>
    <row r="6" spans="1:5" x14ac:dyDescent="0.25">
      <c r="B6" s="1" t="s">
        <v>3</v>
      </c>
      <c r="C6" s="1" t="s">
        <v>14</v>
      </c>
      <c r="D6" s="10">
        <f>DATE(A1,1,1)</f>
        <v>40179</v>
      </c>
      <c r="E6" s="4">
        <f>D6</f>
        <v>40179</v>
      </c>
    </row>
    <row r="7" spans="1:5" x14ac:dyDescent="0.25">
      <c r="B7" s="1" t="s">
        <v>4</v>
      </c>
      <c r="C7" s="1" t="s">
        <v>15</v>
      </c>
      <c r="D7" s="10">
        <f>DATE(A1,1,1)+IF(2&lt;WEEKDAY(DATE(A1,1,1)),7-WEEKDAY(DATE(A1,1,1))+2,2-WEEKDAY(DATE(A1,1,1)))+((3-1)*7)</f>
        <v>40196</v>
      </c>
      <c r="E7" s="4">
        <f t="shared" ref="E7:E16" si="0">D7</f>
        <v>40196</v>
      </c>
    </row>
    <row r="8" spans="1:5" x14ac:dyDescent="0.25">
      <c r="B8" s="1" t="s">
        <v>5</v>
      </c>
      <c r="C8" s="1" t="s">
        <v>16</v>
      </c>
      <c r="D8" s="10">
        <f>DATE(A1,2,1)+IF(2&lt;WEEKDAY(DATE(A1,2,1)),7-WEEKDAY(DATE(A1,2,1))+2,2-WEEKDAY(DATE(A1,2,1)))+((3-1)*7)</f>
        <v>40224</v>
      </c>
      <c r="E8" s="4">
        <f t="shared" si="0"/>
        <v>40224</v>
      </c>
    </row>
    <row r="9" spans="1:5" x14ac:dyDescent="0.25">
      <c r="B9" s="1" t="s">
        <v>6</v>
      </c>
      <c r="C9" s="1" t="s">
        <v>17</v>
      </c>
      <c r="D9" s="10">
        <f>FLOOR(DATEVALUE(A1&amp;"-"&amp;"05"&amp;"-"&amp;DAY(MINUTE(A1/38)/2+56)),7)-34</f>
        <v>40272</v>
      </c>
      <c r="E9" s="4">
        <f>D9</f>
        <v>40272</v>
      </c>
    </row>
    <row r="10" spans="1:5" x14ac:dyDescent="0.25">
      <c r="B10" s="1" t="s">
        <v>7</v>
      </c>
      <c r="C10" s="1" t="s">
        <v>18</v>
      </c>
      <c r="D10" s="10">
        <f>DATE(A1,6,1)+IF(2&lt;WEEKDAY(DATE(A1,6,1)),7-WEEKDAY(DATE(A1,6,1))+2,2-WEEKDAY(DATE(A1,6,1)))+((1-1)*7)-7</f>
        <v>40329</v>
      </c>
      <c r="E10" s="4">
        <f t="shared" si="0"/>
        <v>40329</v>
      </c>
    </row>
    <row r="11" spans="1:5" x14ac:dyDescent="0.25">
      <c r="B11" s="1" t="s">
        <v>8</v>
      </c>
      <c r="C11" s="2" t="s">
        <v>19</v>
      </c>
      <c r="D11" s="10">
        <f>DATE(A1,7,4)</f>
        <v>40363</v>
      </c>
      <c r="E11" s="4">
        <f t="shared" si="0"/>
        <v>40363</v>
      </c>
    </row>
    <row r="12" spans="1:5" x14ac:dyDescent="0.25">
      <c r="B12" s="1" t="s">
        <v>9</v>
      </c>
      <c r="C12" s="1" t="s">
        <v>20</v>
      </c>
      <c r="D12" s="10">
        <f>DATE(A1,9,1)+IF(2&lt;WEEKDAY(DATE(A1,9,1)),7-WEEKDAY(DATE(A1,9,1))+2,2-WEEKDAY(DATE(A1,9,1)))+((1-1)*7)</f>
        <v>40427</v>
      </c>
      <c r="E12" s="4">
        <f t="shared" si="0"/>
        <v>40427</v>
      </c>
    </row>
    <row r="13" spans="1:5" x14ac:dyDescent="0.25">
      <c r="B13" s="1" t="s">
        <v>11</v>
      </c>
      <c r="C13" s="1" t="s">
        <v>22</v>
      </c>
      <c r="D13" s="10">
        <f>DATE(A1,10,1)+IF(2&lt;WEEKDAY(DATE(A1,10,1)),7-WEEKDAY(DATE(A1,10,1))+2,2-WEEKDAY(DATE(A1,10,1)))+((2-1)*7)</f>
        <v>40462</v>
      </c>
      <c r="E13" s="4">
        <f>D13</f>
        <v>40462</v>
      </c>
    </row>
    <row r="14" spans="1:5" x14ac:dyDescent="0.25">
      <c r="B14" s="1" t="s">
        <v>10</v>
      </c>
      <c r="C14" s="1" t="s">
        <v>21</v>
      </c>
      <c r="D14" s="10">
        <f>DATE(A1,11,11)</f>
        <v>40493</v>
      </c>
      <c r="E14" s="4">
        <f t="shared" si="0"/>
        <v>40493</v>
      </c>
    </row>
    <row r="15" spans="1:5" x14ac:dyDescent="0.25">
      <c r="B15" s="1" t="s">
        <v>12</v>
      </c>
      <c r="C15" s="1" t="s">
        <v>23</v>
      </c>
      <c r="D15" s="10">
        <f>DATE(A1,11,1)+IF(5&lt;WEEKDAY(DATE(A1,11,1)),7-WEEKDAY(DATE(A1,11,1))+5,5-WEEKDAY(DATE(A1,11,1)))+((4-1)*7)</f>
        <v>40507</v>
      </c>
      <c r="E15" s="4">
        <f t="shared" si="0"/>
        <v>40507</v>
      </c>
    </row>
    <row r="16" spans="1:5" x14ac:dyDescent="0.25">
      <c r="B16" s="1" t="s">
        <v>13</v>
      </c>
      <c r="C16" s="3" t="s">
        <v>24</v>
      </c>
      <c r="D16" s="10">
        <f>DATE(A1,12,25)</f>
        <v>40537</v>
      </c>
      <c r="E16" s="4">
        <f t="shared" si="0"/>
        <v>40537</v>
      </c>
    </row>
    <row r="18" spans="4:6" x14ac:dyDescent="0.25">
      <c r="E18" s="7"/>
    </row>
    <row r="19" spans="4:6" x14ac:dyDescent="0.25">
      <c r="D19" s="8"/>
    </row>
    <row r="23" spans="4:6" x14ac:dyDescent="0.25">
      <c r="D23" s="9"/>
    </row>
    <row r="24" spans="4:6" x14ac:dyDescent="0.25">
      <c r="F24" s="7"/>
    </row>
  </sheetData>
  <phoneticPr fontId="0" type="noConversion"/>
  <pageMargins left="0.75" right="0.75" top="1" bottom="1" header="0.5" footer="0.5"/>
  <pageSetup orientation="portrait" verticalDpi="0" r:id="rId1"/>
  <headerFooter alignWithMargins="0"/>
  <webPublishItems count="1">
    <webPublishItem id="20977" divId="holidays_20977" sourceType="sheet" destinationFile="C:\WINDOWS\Desktop\holidays.htm"/>
  </webPublishItem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2006-11-13T16:12:33Z</outs:dateTime>
      <outs:isPinned>true</outs:isPinned>
    </outs:relatedDate>
    <outs:relatedDate>
      <outs:type>2</outs:type>
      <outs:displayName>Created</outs:displayName>
      <outs:dateTime>1999-04-28T14:37:32Z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6EEFB2E1-CFE8-41A5-A97C-F9F41A7B77AD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holidays.xlsx</dc:title>
  <dc:subject>'Excel 2010 Bible' Example File</dc:subject>
  <dc:creator>John Walkenbach</dc:creator>
  <dc:description>©2010, John Walkenbach. All Rights Reserved.</dc:description>
  <cp:lastModifiedBy>daniel</cp:lastModifiedBy>
  <dcterms:created xsi:type="dcterms:W3CDTF">1999-04-28T14:37:32Z</dcterms:created>
  <dcterms:modified xsi:type="dcterms:W3CDTF">2010-08-14T16:21:28Z</dcterms:modified>
  <cp:category>Excel 2010 Bible</cp:category>
</cp:coreProperties>
</file>